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\Desktop\"/>
    </mc:Choice>
  </mc:AlternateContent>
  <xr:revisionPtr revIDLastSave="0" documentId="8_{CD0EA2B1-34AA-428B-A859-101603669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vidueel" sheetId="1" r:id="rId1"/>
    <sheet name="Korpsen" sheetId="2" r:id="rId2"/>
    <sheet name="Vereniging" sheetId="3" r:id="rId3"/>
    <sheet name="Statistiek" sheetId="4" r:id="rId4"/>
  </sheets>
  <definedNames>
    <definedName name="_xlnm.Print_Area" localSheetId="0">Individueel!$A$1:$K$128</definedName>
    <definedName name="_xlnm.Print_Area" localSheetId="1">Korpsen!$A$1:$D$49</definedName>
    <definedName name="_xlnm.Print_Titles" localSheetId="0">Individueel!$1:$1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" i="4" l="1"/>
  <c r="N140" i="4" s="1"/>
  <c r="R140" i="4" s="1"/>
  <c r="E106" i="4"/>
  <c r="N139" i="4" s="1"/>
  <c r="R139" i="4" s="1"/>
  <c r="E79" i="4"/>
  <c r="N138" i="4" s="1"/>
  <c r="R138" i="4" s="1"/>
  <c r="E53" i="4"/>
  <c r="N137" i="4" s="1"/>
  <c r="R137" i="4" s="1"/>
  <c r="E27" i="4"/>
  <c r="N136" i="4" s="1"/>
  <c r="H129" i="1"/>
  <c r="G129" i="1"/>
  <c r="O140" i="4"/>
  <c r="O139" i="4"/>
  <c r="O138" i="4"/>
  <c r="O137" i="4"/>
  <c r="O136" i="4"/>
  <c r="L136" i="4"/>
  <c r="L141" i="4"/>
  <c r="O141" i="4" l="1"/>
  <c r="N141" i="4"/>
  <c r="R141" i="4" s="1"/>
  <c r="R136" i="4"/>
  <c r="J133" i="4" l="1"/>
  <c r="I133" i="4"/>
  <c r="D133" i="4"/>
  <c r="M140" i="4" s="1"/>
  <c r="Q140" i="4" s="1"/>
  <c r="D106" i="4"/>
  <c r="M139" i="4" s="1"/>
  <c r="Q139" i="4" s="1"/>
  <c r="D79" i="4"/>
  <c r="M138" i="4" s="1"/>
  <c r="Q138" i="4" s="1"/>
  <c r="D53" i="4"/>
  <c r="M137" i="4" s="1"/>
  <c r="Q137" i="4" s="1"/>
  <c r="D27" i="4"/>
  <c r="M136" i="4" s="1"/>
  <c r="Q136" i="4" l="1"/>
  <c r="M141" i="4"/>
  <c r="Q141" i="4" s="1"/>
</calcChain>
</file>

<file path=xl/sharedStrings.xml><?xml version="1.0" encoding="utf-8"?>
<sst xmlns="http://schemas.openxmlformats.org/spreadsheetml/2006/main" count="706" uniqueCount="194">
  <si>
    <t>Vak</t>
  </si>
  <si>
    <t>Nr
vak</t>
  </si>
  <si>
    <t>Nr
visser</t>
  </si>
  <si>
    <t>Naam</t>
  </si>
  <si>
    <t>Vereniging</t>
  </si>
  <si>
    <t>Korps</t>
  </si>
  <si>
    <t>Totaal
CM</t>
  </si>
  <si>
    <t>Aantal vis</t>
  </si>
  <si>
    <t>Grootste
 vis</t>
  </si>
  <si>
    <t>Plaats
 in vak</t>
  </si>
  <si>
    <t>Plaats 
overall</t>
  </si>
  <si>
    <t>C</t>
  </si>
  <si>
    <t>Stroomer Jan</t>
  </si>
  <si>
    <t>HSV NoordWest 9</t>
  </si>
  <si>
    <t>NoordWestSeagull</t>
  </si>
  <si>
    <t>E</t>
  </si>
  <si>
    <t>Leeuwis Heidi</t>
  </si>
  <si>
    <t>De Slufter-HSV Gr-R'dam</t>
  </si>
  <si>
    <t>D</t>
  </si>
  <si>
    <t xml:space="preserve">Rijswijk Jurgen van </t>
  </si>
  <si>
    <t>Hoekse strandvissers</t>
  </si>
  <si>
    <t>Yuki Tackle-Link 1</t>
  </si>
  <si>
    <t>A</t>
  </si>
  <si>
    <t>Maikel de Haar</t>
  </si>
  <si>
    <t>HSV Brittenburgh</t>
  </si>
  <si>
    <t>Team Brittenburgh 1</t>
  </si>
  <si>
    <t>B</t>
  </si>
  <si>
    <t>Koster Rob</t>
  </si>
  <si>
    <t>Slufter 1</t>
  </si>
  <si>
    <t>Bruin Robert de</t>
  </si>
  <si>
    <t>Yuki Tackle-Link 2</t>
  </si>
  <si>
    <t xml:space="preserve">Vlieger Piet de </t>
  </si>
  <si>
    <t>Jongenelen Edwin</t>
  </si>
  <si>
    <t>Slufter 2</t>
  </si>
  <si>
    <t>Rijnberg Arjan</t>
  </si>
  <si>
    <t>Westdorp Kees</t>
  </si>
  <si>
    <t>Slufter Vrienden Team</t>
  </si>
  <si>
    <t>Stam Philip</t>
  </si>
  <si>
    <t>Nacht en Ontij</t>
  </si>
  <si>
    <t>Nacht&amp;Ontij team 1</t>
  </si>
  <si>
    <t>Laboure Charles</t>
  </si>
  <si>
    <t>Duijnisveld John</t>
  </si>
  <si>
    <t>Terheijde aan Zee</t>
  </si>
  <si>
    <t>Ruiter Andre de</t>
  </si>
  <si>
    <t>Jaspers Jan</t>
  </si>
  <si>
    <t>Tien Arthur van</t>
  </si>
  <si>
    <t>Asso Xseaben Team 1</t>
  </si>
  <si>
    <t>Stam Jan</t>
  </si>
  <si>
    <t>Elswijk Ton van</t>
  </si>
  <si>
    <t>Sportvisser Noordwijk</t>
  </si>
  <si>
    <t>Team Airco-dokter 1</t>
  </si>
  <si>
    <t>Lindhout Remi</t>
  </si>
  <si>
    <t>Traas Gilles</t>
  </si>
  <si>
    <t>Broeck Theo van</t>
  </si>
  <si>
    <t>Brobbel Jo</t>
  </si>
  <si>
    <t>WSV Hoek van Holland</t>
  </si>
  <si>
    <t>Hoek van Holland 1</t>
  </si>
  <si>
    <t>Loon Robin van</t>
  </si>
  <si>
    <t xml:space="preserve">Akker Gerrit van de </t>
  </si>
  <si>
    <t>Vianen Marco van</t>
  </si>
  <si>
    <t>WSV 'sGravenzande</t>
  </si>
  <si>
    <t>Gravenzande 2</t>
  </si>
  <si>
    <t>Loon Richard van</t>
  </si>
  <si>
    <t>Team Airco-dokter 2</t>
  </si>
  <si>
    <t>Ham Bas van den</t>
  </si>
  <si>
    <t>NoordWest Nipro Team</t>
  </si>
  <si>
    <t>Cornielje Dennis</t>
  </si>
  <si>
    <t>Gillisen Kees</t>
  </si>
  <si>
    <t>Jongenelen Anita</t>
  </si>
  <si>
    <t>Noord Ruud van</t>
  </si>
  <si>
    <t>Rossum Niels van</t>
  </si>
  <si>
    <t>Hengelsport Katwijk/Van Rossum</t>
  </si>
  <si>
    <t>Mooy Nico</t>
  </si>
  <si>
    <t>Jong Rens de</t>
  </si>
  <si>
    <t>NoordWest HandyFish</t>
  </si>
  <si>
    <t>Dierckx Dirk</t>
  </si>
  <si>
    <t>Regeer Koos</t>
  </si>
  <si>
    <t>Team Hengelsport Ons Stekkie</t>
  </si>
  <si>
    <t xml:space="preserve">Bruin Arjan de </t>
  </si>
  <si>
    <t>Poncin Dimitri</t>
  </si>
  <si>
    <t>Boheemen Paul van</t>
  </si>
  <si>
    <t>Zeevisteam Westland</t>
  </si>
  <si>
    <t>Eden Rick van</t>
  </si>
  <si>
    <t>Verkade Piet</t>
  </si>
  <si>
    <t>Gravenzande 1</t>
  </si>
  <si>
    <t>Pronk Jack</t>
  </si>
  <si>
    <t>Smith Rob</t>
  </si>
  <si>
    <t>Meide Danny van de</t>
  </si>
  <si>
    <t>Bruin Lennart de</t>
  </si>
  <si>
    <t>Cees Ottens</t>
  </si>
  <si>
    <t>Engelhart Hengelsport Zeevisteam</t>
  </si>
  <si>
    <t xml:space="preserve">Kruining Wim </t>
  </si>
  <si>
    <t>Houwen Cor van der</t>
  </si>
  <si>
    <t>Willem van de Bent</t>
  </si>
  <si>
    <t>Brederveld Rene</t>
  </si>
  <si>
    <t>Rijn Martin van</t>
  </si>
  <si>
    <t>Hoefnagel Evert</t>
  </si>
  <si>
    <t xml:space="preserve">Dorst Ron van </t>
  </si>
  <si>
    <t>Veenstra Wilco</t>
  </si>
  <si>
    <t>Everest 2</t>
  </si>
  <si>
    <t>Hollander Bas</t>
  </si>
  <si>
    <t>Kok Ab</t>
  </si>
  <si>
    <t>Vijverberg Linus</t>
  </si>
  <si>
    <t>Rijnhout Kees</t>
  </si>
  <si>
    <t>Tessel Nico</t>
  </si>
  <si>
    <t>Vedder Pjotr</t>
  </si>
  <si>
    <t>Everest 1</t>
  </si>
  <si>
    <t>Pancras Marcel</t>
  </si>
  <si>
    <t>Beijer Johan</t>
  </si>
  <si>
    <t>Gravenzande 3</t>
  </si>
  <si>
    <t>Steenvoorde Leo</t>
  </si>
  <si>
    <t>J.D.van Egmond</t>
  </si>
  <si>
    <t>Louman Willem</t>
  </si>
  <si>
    <t>Spee Armel</t>
  </si>
  <si>
    <t>Rancar1</t>
  </si>
  <si>
    <t xml:space="preserve">Duindam Berend </t>
  </si>
  <si>
    <t>Witteman Sjaak</t>
  </si>
  <si>
    <t>Olieman Ed</t>
  </si>
  <si>
    <t>Roskam Ruud</t>
  </si>
  <si>
    <t>Zanten Ed van</t>
  </si>
  <si>
    <t xml:space="preserve">Pol Tom van de </t>
  </si>
  <si>
    <t>Rutten Rinus van</t>
  </si>
  <si>
    <t>Gert Jan Booij</t>
  </si>
  <si>
    <t>Slufter 3</t>
  </si>
  <si>
    <t>Zwart Job</t>
  </si>
  <si>
    <t>Knaap Peter van de</t>
  </si>
  <si>
    <t>Poldervaart Hugo</t>
  </si>
  <si>
    <t>Rossum Ruben van</t>
  </si>
  <si>
    <t>Bruin Arco de</t>
  </si>
  <si>
    <t>Leeuwenkamp Teun</t>
  </si>
  <si>
    <t>Ras Frans</t>
  </si>
  <si>
    <t>Os Ronald van</t>
  </si>
  <si>
    <t>Blenk Marcel</t>
  </si>
  <si>
    <t>Kuil Peter van der</t>
  </si>
  <si>
    <t>Arkesteijn Arno</t>
  </si>
  <si>
    <t>Oltmans Gerard</t>
  </si>
  <si>
    <t>Boer Gert de</t>
  </si>
  <si>
    <t>Heukels Bert</t>
  </si>
  <si>
    <t>Beijeren Wout van</t>
  </si>
  <si>
    <t>Hoogewerf Patrick</t>
  </si>
  <si>
    <t>Danen Corne</t>
  </si>
  <si>
    <t>Hoogen Johan van den</t>
  </si>
  <si>
    <t>Blois Rob de</t>
  </si>
  <si>
    <t>Setoe Johan</t>
  </si>
  <si>
    <t>Heddes Maurice</t>
  </si>
  <si>
    <t>Leeuwis Albert</t>
  </si>
  <si>
    <t>Langenberg John van de</t>
  </si>
  <si>
    <t>Doeven Cor</t>
  </si>
  <si>
    <t>Haneghem Gerrit van</t>
  </si>
  <si>
    <t>Poot Henk</t>
  </si>
  <si>
    <t xml:space="preserve">Hoogen Petra van den </t>
  </si>
  <si>
    <t>Kleinjan Kees</t>
  </si>
  <si>
    <t>Schönherr Arvy</t>
  </si>
  <si>
    <t>Poot Danie</t>
  </si>
  <si>
    <t>Mels Jos</t>
  </si>
  <si>
    <t>Otte Adriaan</t>
  </si>
  <si>
    <t>Schaap Huig</t>
  </si>
  <si>
    <t>Luken Hans</t>
  </si>
  <si>
    <t>Blanken Paul</t>
  </si>
  <si>
    <t>Eenkhoorn Hans</t>
  </si>
  <si>
    <t>Bruin Gerrit</t>
  </si>
  <si>
    <t>Olivieri Americo</t>
  </si>
  <si>
    <t>Vis Aad</t>
  </si>
  <si>
    <t>Carnas Piet</t>
  </si>
  <si>
    <t>Weger Kees de</t>
  </si>
  <si>
    <t>Roelofsen John</t>
  </si>
  <si>
    <t>Willy Wartenbergh</t>
  </si>
  <si>
    <t>Jan Groenewegen</t>
  </si>
  <si>
    <t>Koeleman Peter</t>
  </si>
  <si>
    <t xml:space="preserve">Vlugt Herbert van de </t>
  </si>
  <si>
    <t>Stam Rob</t>
  </si>
  <si>
    <t>Jongh Andre de</t>
  </si>
  <si>
    <t>Keijzer Toon</t>
  </si>
  <si>
    <t>Kom Jan</t>
  </si>
  <si>
    <t>Bui Tri</t>
  </si>
  <si>
    <t>Stefanos Kristotakis</t>
  </si>
  <si>
    <t>Houten Ben van</t>
  </si>
  <si>
    <t>Wedstrijd 1
Korps</t>
  </si>
  <si>
    <t>Klas. punten</t>
  </si>
  <si>
    <t>Uitslag</t>
  </si>
  <si>
    <t>Wedstrijd 1
Vereniging</t>
  </si>
  <si>
    <t>Ranking</t>
  </si>
  <si>
    <t>Aantal vissers</t>
  </si>
  <si>
    <t>Aantal cm's</t>
  </si>
  <si>
    <t>Aantal vissen</t>
  </si>
  <si>
    <t>Aantal vissers zonder vis</t>
  </si>
  <si>
    <t>Gem. p.p. Aantal cm's</t>
  </si>
  <si>
    <t>Gem. p.p. Aantal vissen</t>
  </si>
  <si>
    <t>Vak A</t>
  </si>
  <si>
    <t>Vak B</t>
  </si>
  <si>
    <t>Vak C</t>
  </si>
  <si>
    <t>Vak D</t>
  </si>
  <si>
    <t>Vak 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</si>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</sst>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27">
    <xf numFmtId="0" fontId="0" fillId="0" borderId="0" xfId="0"/>
    <xf numFmtId="0" fontId="4" fillId="3" borderId="3" xfId="0" applyFont="1" applyFill="1" applyBorder="1" applyAlignment="1">
      <alignment horizontal="center" wrapText="1"/>
    </xf>
    <xf numFmtId="1" fontId="4" fillId="3" borderId="3" xfId="0" applyNumberFormat="1" applyFont="1" applyFill="1" applyBorder="1" applyAlignment="1">
      <alignment horizontal="center" wrapText="1"/>
    </xf>
    <xf numFmtId="0" fontId="0" fillId="0" borderId="3" xfId="0" applyBorder="1"/>
    <xf numFmtId="0" fontId="4" fillId="3" borderId="3" xfId="0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6" fillId="4" borderId="5" xfId="1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1" fillId="0" borderId="3" xfId="2" applyBorder="1"/>
    <xf numFmtId="0" fontId="0" fillId="0" borderId="3" xfId="2" applyFont="1" applyBorder="1"/>
    <xf numFmtId="0" fontId="7" fillId="5" borderId="6" xfId="0" applyFont="1" applyFill="1" applyBorder="1" applyAlignment="1">
      <alignment horizontal="center" wrapText="1"/>
    </xf>
    <xf numFmtId="0" fontId="0" fillId="0" borderId="7" xfId="0" applyBorder="1"/>
    <xf numFmtId="0" fontId="5" fillId="0" borderId="3" xfId="0" applyFont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0" borderId="3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</cellXfs>
  <cellStyles count="3">
    <cellStyle name="Controlecel" xfId="1" builtinId="23"/>
    <cellStyle name="Standaard" xfId="0" builtinId="0"/>
    <cellStyle name="Standa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3</xdr:col>
      <xdr:colOff>190500</xdr:colOff>
      <xdr:row>48</xdr:row>
      <xdr:rowOff>9525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3552825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9"/>
  <sheetViews>
    <sheetView tabSelected="1" workbookViewId="0"/>
  </sheetViews>
  <sheetFormatPr defaultRowHeight="15" x14ac:dyDescent="0.25"/>
  <cols>
    <col min="1" max="1" width="4.42578125" bestFit="1" customWidth="1"/>
    <col min="2" max="2" width="4.140625" bestFit="1" customWidth="1"/>
    <col min="3" max="3" width="6.140625" bestFit="1" customWidth="1"/>
    <col min="4" max="4" width="22.5703125" bestFit="1" customWidth="1"/>
    <col min="5" max="5" width="23.140625" bestFit="1" customWidth="1"/>
    <col min="6" max="6" width="23.140625" customWidth="1"/>
    <col min="7" max="7" width="6.7109375" bestFit="1" customWidth="1"/>
    <col min="8" max="8" width="7.28515625" customWidth="1"/>
    <col min="9" max="9" width="8.5703125" bestFit="1" customWidth="1"/>
    <col min="10" max="10" width="7" bestFit="1" customWidth="1"/>
    <col min="11" max="11" width="7.28515625" bestFit="1" customWidth="1"/>
    <col min="12" max="29" width="7.28515625" customWidth="1"/>
  </cols>
  <sheetData>
    <row r="1" spans="1:29" s="5" customFormat="1" ht="25.5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x14ac:dyDescent="0.25">
      <c r="A2" s="3" t="s">
        <v>11</v>
      </c>
      <c r="B2" s="3">
        <v>21</v>
      </c>
      <c r="C2" s="3">
        <v>88</v>
      </c>
      <c r="D2" s="3" t="s">
        <v>12</v>
      </c>
      <c r="E2" s="3" t="s">
        <v>13</v>
      </c>
      <c r="F2" s="3" t="s">
        <v>14</v>
      </c>
      <c r="G2" s="3">
        <v>291</v>
      </c>
      <c r="H2" s="3">
        <v>14</v>
      </c>
      <c r="I2" s="3">
        <v>28</v>
      </c>
      <c r="J2" s="3">
        <v>1</v>
      </c>
      <c r="K2" s="3">
        <v>1</v>
      </c>
    </row>
    <row r="3" spans="1:29" x14ac:dyDescent="0.25">
      <c r="A3" s="3" t="s">
        <v>15</v>
      </c>
      <c r="B3" s="3">
        <v>25</v>
      </c>
      <c r="C3" s="3">
        <v>122</v>
      </c>
      <c r="D3" s="3" t="s">
        <v>16</v>
      </c>
      <c r="E3" s="3" t="s">
        <v>17</v>
      </c>
      <c r="F3" s="3"/>
      <c r="G3" s="3">
        <v>285</v>
      </c>
      <c r="H3" s="3">
        <v>11</v>
      </c>
      <c r="I3" s="3">
        <v>32</v>
      </c>
      <c r="J3" s="3">
        <v>1</v>
      </c>
      <c r="K3" s="3">
        <v>2</v>
      </c>
    </row>
    <row r="4" spans="1:29" x14ac:dyDescent="0.25">
      <c r="A4" s="3" t="s">
        <v>18</v>
      </c>
      <c r="B4" s="3">
        <v>19</v>
      </c>
      <c r="C4" s="3">
        <v>54</v>
      </c>
      <c r="D4" s="3" t="s">
        <v>19</v>
      </c>
      <c r="E4" s="3" t="s">
        <v>20</v>
      </c>
      <c r="F4" s="3" t="s">
        <v>21</v>
      </c>
      <c r="G4" s="3">
        <v>259</v>
      </c>
      <c r="H4" s="3">
        <v>13</v>
      </c>
      <c r="I4" s="3">
        <v>31</v>
      </c>
      <c r="J4" s="3">
        <v>1</v>
      </c>
      <c r="K4" s="3">
        <v>3</v>
      </c>
    </row>
    <row r="5" spans="1:29" x14ac:dyDescent="0.25">
      <c r="A5" s="3" t="s">
        <v>22</v>
      </c>
      <c r="B5" s="3">
        <v>5</v>
      </c>
      <c r="C5" s="3">
        <v>111</v>
      </c>
      <c r="D5" s="3" t="s">
        <v>23</v>
      </c>
      <c r="E5" s="3" t="s">
        <v>24</v>
      </c>
      <c r="F5" s="3" t="s">
        <v>25</v>
      </c>
      <c r="G5" s="3">
        <v>187</v>
      </c>
      <c r="H5" s="3">
        <v>9</v>
      </c>
      <c r="I5" s="3">
        <v>28</v>
      </c>
      <c r="J5" s="3">
        <v>1</v>
      </c>
      <c r="K5" s="3">
        <v>4</v>
      </c>
    </row>
    <row r="6" spans="1:29" x14ac:dyDescent="0.25">
      <c r="A6" s="3" t="s">
        <v>26</v>
      </c>
      <c r="B6" s="3">
        <v>10</v>
      </c>
      <c r="C6" s="3">
        <v>2</v>
      </c>
      <c r="D6" s="3" t="s">
        <v>27</v>
      </c>
      <c r="E6" s="3" t="s">
        <v>17</v>
      </c>
      <c r="F6" s="3" t="s">
        <v>28</v>
      </c>
      <c r="G6" s="3">
        <v>182</v>
      </c>
      <c r="H6" s="3">
        <v>8</v>
      </c>
      <c r="I6" s="3">
        <v>33</v>
      </c>
      <c r="J6" s="3">
        <v>1</v>
      </c>
      <c r="K6" s="3">
        <v>5</v>
      </c>
    </row>
    <row r="7" spans="1:29" x14ac:dyDescent="0.25">
      <c r="A7" s="3" t="s">
        <v>15</v>
      </c>
      <c r="B7" s="3">
        <v>26</v>
      </c>
      <c r="C7" s="3">
        <v>60</v>
      </c>
      <c r="D7" s="3" t="s">
        <v>29</v>
      </c>
      <c r="E7" s="3" t="s">
        <v>20</v>
      </c>
      <c r="F7" s="3" t="s">
        <v>30</v>
      </c>
      <c r="G7" s="3">
        <v>275</v>
      </c>
      <c r="H7" s="3">
        <v>10</v>
      </c>
      <c r="I7" s="3">
        <v>36</v>
      </c>
      <c r="J7" s="3">
        <v>2</v>
      </c>
      <c r="K7" s="3">
        <v>6</v>
      </c>
    </row>
    <row r="8" spans="1:29" x14ac:dyDescent="0.25">
      <c r="A8" s="3" t="s">
        <v>18</v>
      </c>
      <c r="B8" s="3">
        <v>10</v>
      </c>
      <c r="C8" s="3">
        <v>4</v>
      </c>
      <c r="D8" s="3" t="s">
        <v>31</v>
      </c>
      <c r="E8" s="3" t="s">
        <v>17</v>
      </c>
      <c r="F8" s="3" t="s">
        <v>28</v>
      </c>
      <c r="G8" s="3">
        <v>222</v>
      </c>
      <c r="H8" s="3">
        <v>7</v>
      </c>
      <c r="I8" s="3">
        <v>44</v>
      </c>
      <c r="J8" s="3">
        <v>2</v>
      </c>
      <c r="K8" s="3">
        <v>7</v>
      </c>
    </row>
    <row r="9" spans="1:29" x14ac:dyDescent="0.25">
      <c r="A9" s="3" t="s">
        <v>22</v>
      </c>
      <c r="B9" s="3">
        <v>3</v>
      </c>
      <c r="C9" s="3">
        <v>6</v>
      </c>
      <c r="D9" s="3" t="s">
        <v>32</v>
      </c>
      <c r="E9" s="3" t="s">
        <v>17</v>
      </c>
      <c r="F9" s="3" t="s">
        <v>33</v>
      </c>
      <c r="G9" s="3">
        <v>180</v>
      </c>
      <c r="H9" s="3">
        <v>8</v>
      </c>
      <c r="I9" s="3">
        <v>27</v>
      </c>
      <c r="J9" s="3">
        <v>2</v>
      </c>
      <c r="K9" s="3">
        <v>8</v>
      </c>
    </row>
    <row r="10" spans="1:29" x14ac:dyDescent="0.25">
      <c r="A10" s="3" t="s">
        <v>11</v>
      </c>
      <c r="B10" s="3">
        <v>3</v>
      </c>
      <c r="C10" s="3">
        <v>8</v>
      </c>
      <c r="D10" s="3" t="s">
        <v>34</v>
      </c>
      <c r="E10" s="3" t="s">
        <v>17</v>
      </c>
      <c r="F10" s="3" t="s">
        <v>33</v>
      </c>
      <c r="G10" s="3">
        <v>166</v>
      </c>
      <c r="H10" s="3">
        <v>7</v>
      </c>
      <c r="I10" s="3">
        <v>38</v>
      </c>
      <c r="J10" s="3">
        <v>2</v>
      </c>
      <c r="K10" s="3">
        <v>9</v>
      </c>
    </row>
    <row r="11" spans="1:29" x14ac:dyDescent="0.25">
      <c r="A11" s="3" t="s">
        <v>26</v>
      </c>
      <c r="B11" s="3">
        <v>22</v>
      </c>
      <c r="C11" s="3">
        <v>130</v>
      </c>
      <c r="D11" s="3" t="s">
        <v>35</v>
      </c>
      <c r="E11" s="3" t="s">
        <v>17</v>
      </c>
      <c r="F11" s="3" t="s">
        <v>36</v>
      </c>
      <c r="G11" s="3">
        <v>138</v>
      </c>
      <c r="H11" s="3">
        <v>7</v>
      </c>
      <c r="I11" s="3">
        <v>25</v>
      </c>
      <c r="J11" s="3">
        <v>2</v>
      </c>
      <c r="K11" s="3">
        <v>10</v>
      </c>
    </row>
    <row r="12" spans="1:29" x14ac:dyDescent="0.25">
      <c r="A12" s="3" t="s">
        <v>18</v>
      </c>
      <c r="B12" s="3">
        <v>28</v>
      </c>
      <c r="C12" s="3">
        <v>64</v>
      </c>
      <c r="D12" s="3" t="s">
        <v>37</v>
      </c>
      <c r="E12" s="3" t="s">
        <v>38</v>
      </c>
      <c r="F12" s="3" t="s">
        <v>39</v>
      </c>
      <c r="G12" s="3">
        <v>194</v>
      </c>
      <c r="H12" s="3">
        <v>7</v>
      </c>
      <c r="I12" s="3">
        <v>31</v>
      </c>
      <c r="J12" s="3">
        <v>3</v>
      </c>
      <c r="K12" s="3">
        <v>11</v>
      </c>
    </row>
    <row r="13" spans="1:29" x14ac:dyDescent="0.25">
      <c r="A13" s="3" t="s">
        <v>15</v>
      </c>
      <c r="B13" s="3">
        <v>19</v>
      </c>
      <c r="C13" s="3">
        <v>55</v>
      </c>
      <c r="D13" s="3" t="s">
        <v>40</v>
      </c>
      <c r="E13" s="3" t="s">
        <v>20</v>
      </c>
      <c r="F13" s="3" t="s">
        <v>21</v>
      </c>
      <c r="G13" s="3">
        <v>164</v>
      </c>
      <c r="H13" s="3">
        <v>7</v>
      </c>
      <c r="I13" s="3">
        <v>32</v>
      </c>
      <c r="J13" s="3">
        <v>3</v>
      </c>
      <c r="K13" s="3">
        <v>12</v>
      </c>
    </row>
    <row r="14" spans="1:29" x14ac:dyDescent="0.25">
      <c r="A14" s="3" t="s">
        <v>11</v>
      </c>
      <c r="B14" s="3">
        <v>20</v>
      </c>
      <c r="C14" s="3">
        <v>138</v>
      </c>
      <c r="D14" s="3" t="s">
        <v>41</v>
      </c>
      <c r="E14" s="3" t="s">
        <v>42</v>
      </c>
      <c r="F14" s="3"/>
      <c r="G14" s="3">
        <v>162</v>
      </c>
      <c r="H14" s="3">
        <v>6</v>
      </c>
      <c r="I14" s="3">
        <v>32</v>
      </c>
      <c r="J14" s="3">
        <v>3</v>
      </c>
      <c r="K14" s="3">
        <v>13</v>
      </c>
    </row>
    <row r="15" spans="1:29" x14ac:dyDescent="0.25">
      <c r="A15" s="3" t="s">
        <v>22</v>
      </c>
      <c r="B15" s="3">
        <v>21</v>
      </c>
      <c r="C15" s="3">
        <v>86</v>
      </c>
      <c r="D15" s="3" t="s">
        <v>43</v>
      </c>
      <c r="E15" s="3" t="s">
        <v>13</v>
      </c>
      <c r="F15" s="3" t="s">
        <v>14</v>
      </c>
      <c r="G15" s="3">
        <v>151</v>
      </c>
      <c r="H15" s="3">
        <v>7</v>
      </c>
      <c r="I15" s="3">
        <v>27</v>
      </c>
      <c r="J15" s="3">
        <v>3</v>
      </c>
      <c r="K15" s="3">
        <v>14</v>
      </c>
    </row>
    <row r="16" spans="1:29" x14ac:dyDescent="0.25">
      <c r="A16" s="3" t="s">
        <v>26</v>
      </c>
      <c r="B16" s="3">
        <v>21</v>
      </c>
      <c r="C16" s="3">
        <v>87</v>
      </c>
      <c r="D16" s="3" t="s">
        <v>44</v>
      </c>
      <c r="E16" s="3" t="s">
        <v>13</v>
      </c>
      <c r="F16" s="3" t="s">
        <v>14</v>
      </c>
      <c r="G16" s="3">
        <v>131</v>
      </c>
      <c r="H16" s="3">
        <v>5</v>
      </c>
      <c r="I16" s="3">
        <v>47</v>
      </c>
      <c r="J16" s="3">
        <v>3</v>
      </c>
      <c r="K16" s="3">
        <v>15</v>
      </c>
    </row>
    <row r="17" spans="1:11" x14ac:dyDescent="0.25">
      <c r="A17" s="3" t="s">
        <v>11</v>
      </c>
      <c r="B17" s="3">
        <v>27</v>
      </c>
      <c r="C17" s="3">
        <v>13</v>
      </c>
      <c r="D17" s="3" t="s">
        <v>45</v>
      </c>
      <c r="E17" s="3" t="s">
        <v>17</v>
      </c>
      <c r="F17" s="3" t="s">
        <v>46</v>
      </c>
      <c r="G17" s="3">
        <v>158</v>
      </c>
      <c r="H17" s="3">
        <v>7</v>
      </c>
      <c r="I17" s="3">
        <v>33</v>
      </c>
      <c r="J17" s="3">
        <v>4</v>
      </c>
      <c r="K17" s="3">
        <v>16</v>
      </c>
    </row>
    <row r="18" spans="1:11" x14ac:dyDescent="0.25">
      <c r="A18" s="3" t="s">
        <v>18</v>
      </c>
      <c r="B18" s="3">
        <v>3</v>
      </c>
      <c r="C18" s="3">
        <v>9</v>
      </c>
      <c r="D18" s="3" t="s">
        <v>47</v>
      </c>
      <c r="E18" s="3" t="s">
        <v>17</v>
      </c>
      <c r="F18" s="3" t="s">
        <v>33</v>
      </c>
      <c r="G18" s="3">
        <v>156</v>
      </c>
      <c r="H18" s="3">
        <v>7</v>
      </c>
      <c r="I18" s="3">
        <v>30</v>
      </c>
      <c r="J18" s="3">
        <v>4</v>
      </c>
      <c r="K18" s="3">
        <v>17</v>
      </c>
    </row>
    <row r="19" spans="1:11" x14ac:dyDescent="0.25">
      <c r="A19" s="3" t="s">
        <v>22</v>
      </c>
      <c r="B19" s="3">
        <v>6</v>
      </c>
      <c r="C19" s="3">
        <v>41</v>
      </c>
      <c r="D19" s="3" t="s">
        <v>48</v>
      </c>
      <c r="E19" s="3" t="s">
        <v>49</v>
      </c>
      <c r="F19" s="3" t="s">
        <v>50</v>
      </c>
      <c r="G19" s="3">
        <v>147</v>
      </c>
      <c r="H19" s="3">
        <v>7</v>
      </c>
      <c r="I19" s="3">
        <v>31</v>
      </c>
      <c r="J19" s="3">
        <v>4</v>
      </c>
      <c r="K19" s="3">
        <v>18</v>
      </c>
    </row>
    <row r="20" spans="1:11" x14ac:dyDescent="0.25">
      <c r="A20" s="3" t="s">
        <v>15</v>
      </c>
      <c r="B20" s="3">
        <v>22</v>
      </c>
      <c r="C20" s="3">
        <v>125</v>
      </c>
      <c r="D20" s="3" t="s">
        <v>51</v>
      </c>
      <c r="E20" s="3" t="s">
        <v>17</v>
      </c>
      <c r="F20" s="3" t="s">
        <v>36</v>
      </c>
      <c r="G20" s="3">
        <v>143</v>
      </c>
      <c r="H20" s="3">
        <v>5</v>
      </c>
      <c r="I20" s="3">
        <v>41</v>
      </c>
      <c r="J20" s="3">
        <v>4</v>
      </c>
      <c r="K20" s="3">
        <v>19</v>
      </c>
    </row>
    <row r="21" spans="1:11" x14ac:dyDescent="0.25">
      <c r="A21" s="3" t="s">
        <v>26</v>
      </c>
      <c r="B21" s="3">
        <v>29</v>
      </c>
      <c r="C21" s="3">
        <v>141</v>
      </c>
      <c r="D21" s="3" t="s">
        <v>52</v>
      </c>
      <c r="E21" s="3" t="s">
        <v>49</v>
      </c>
      <c r="F21" s="3"/>
      <c r="G21" s="3">
        <v>128</v>
      </c>
      <c r="H21" s="3">
        <v>5</v>
      </c>
      <c r="I21" s="3">
        <v>32</v>
      </c>
      <c r="J21" s="3">
        <v>4</v>
      </c>
      <c r="K21" s="3">
        <v>20</v>
      </c>
    </row>
    <row r="22" spans="1:11" x14ac:dyDescent="0.25">
      <c r="A22" s="3" t="s">
        <v>11</v>
      </c>
      <c r="B22" s="3">
        <v>19</v>
      </c>
      <c r="C22" s="3">
        <v>53</v>
      </c>
      <c r="D22" s="3" t="s">
        <v>53</v>
      </c>
      <c r="E22" s="3" t="s">
        <v>20</v>
      </c>
      <c r="F22" s="3" t="s">
        <v>21</v>
      </c>
      <c r="G22" s="3">
        <v>152</v>
      </c>
      <c r="H22" s="3">
        <v>7</v>
      </c>
      <c r="I22" s="3">
        <v>30</v>
      </c>
      <c r="J22" s="3">
        <v>5</v>
      </c>
      <c r="K22" s="3">
        <v>21</v>
      </c>
    </row>
    <row r="23" spans="1:11" x14ac:dyDescent="0.25">
      <c r="A23" s="3" t="s">
        <v>22</v>
      </c>
      <c r="B23" s="3">
        <v>18</v>
      </c>
      <c r="C23" s="3">
        <v>116</v>
      </c>
      <c r="D23" s="3" t="s">
        <v>54</v>
      </c>
      <c r="E23" s="3" t="s">
        <v>55</v>
      </c>
      <c r="F23" s="3" t="s">
        <v>56</v>
      </c>
      <c r="G23" s="3">
        <v>143</v>
      </c>
      <c r="H23" s="3">
        <v>5</v>
      </c>
      <c r="I23" s="3">
        <v>44</v>
      </c>
      <c r="J23" s="3">
        <v>5</v>
      </c>
      <c r="K23" s="3">
        <v>22</v>
      </c>
    </row>
    <row r="24" spans="1:11" x14ac:dyDescent="0.25">
      <c r="A24" s="3" t="s">
        <v>18</v>
      </c>
      <c r="B24" s="3">
        <v>6</v>
      </c>
      <c r="C24" s="3">
        <v>44</v>
      </c>
      <c r="D24" s="3" t="s">
        <v>57</v>
      </c>
      <c r="E24" s="3" t="s">
        <v>49</v>
      </c>
      <c r="F24" s="3" t="s">
        <v>50</v>
      </c>
      <c r="G24" s="3">
        <v>138</v>
      </c>
      <c r="H24" s="3">
        <v>5</v>
      </c>
      <c r="I24" s="3">
        <v>39</v>
      </c>
      <c r="J24" s="3">
        <v>5</v>
      </c>
      <c r="K24" s="3">
        <v>23</v>
      </c>
    </row>
    <row r="25" spans="1:11" x14ac:dyDescent="0.25">
      <c r="A25" s="3" t="s">
        <v>15</v>
      </c>
      <c r="B25" s="3">
        <v>18</v>
      </c>
      <c r="C25" s="3">
        <v>120</v>
      </c>
      <c r="D25" s="3" t="s">
        <v>58</v>
      </c>
      <c r="E25" s="3" t="s">
        <v>55</v>
      </c>
      <c r="F25" s="3" t="s">
        <v>56</v>
      </c>
      <c r="G25" s="3">
        <v>136</v>
      </c>
      <c r="H25" s="3">
        <v>6</v>
      </c>
      <c r="I25" s="3">
        <v>31</v>
      </c>
      <c r="J25" s="3">
        <v>5</v>
      </c>
      <c r="K25" s="3">
        <v>24</v>
      </c>
    </row>
    <row r="26" spans="1:11" x14ac:dyDescent="0.25">
      <c r="A26" s="3" t="s">
        <v>26</v>
      </c>
      <c r="B26" s="3">
        <v>17</v>
      </c>
      <c r="C26" s="3">
        <v>97</v>
      </c>
      <c r="D26" s="3" t="s">
        <v>59</v>
      </c>
      <c r="E26" s="3" t="s">
        <v>60</v>
      </c>
      <c r="F26" s="3" t="s">
        <v>61</v>
      </c>
      <c r="G26" s="3">
        <v>109</v>
      </c>
      <c r="H26" s="3">
        <v>4</v>
      </c>
      <c r="I26" s="3">
        <v>33</v>
      </c>
      <c r="J26" s="3">
        <v>5</v>
      </c>
      <c r="K26" s="3">
        <v>25</v>
      </c>
    </row>
    <row r="27" spans="1:11" x14ac:dyDescent="0.25">
      <c r="A27" s="3" t="s">
        <v>11</v>
      </c>
      <c r="B27" s="3">
        <v>24</v>
      </c>
      <c r="C27" s="3">
        <v>48</v>
      </c>
      <c r="D27" s="3" t="s">
        <v>62</v>
      </c>
      <c r="E27" s="3" t="s">
        <v>49</v>
      </c>
      <c r="F27" s="3" t="s">
        <v>63</v>
      </c>
      <c r="G27" s="3">
        <v>139</v>
      </c>
      <c r="H27" s="3">
        <v>5</v>
      </c>
      <c r="I27" s="3">
        <v>36</v>
      </c>
      <c r="J27" s="3">
        <v>6</v>
      </c>
      <c r="K27" s="3">
        <v>26</v>
      </c>
    </row>
    <row r="28" spans="1:11" x14ac:dyDescent="0.25">
      <c r="A28" s="3" t="s">
        <v>15</v>
      </c>
      <c r="B28" s="3">
        <v>12</v>
      </c>
      <c r="C28" s="3">
        <v>85</v>
      </c>
      <c r="D28" s="3" t="s">
        <v>64</v>
      </c>
      <c r="E28" s="3" t="s">
        <v>13</v>
      </c>
      <c r="F28" s="3" t="s">
        <v>65</v>
      </c>
      <c r="G28" s="3">
        <v>135</v>
      </c>
      <c r="H28" s="3">
        <v>6</v>
      </c>
      <c r="I28" s="3">
        <v>29</v>
      </c>
      <c r="J28" s="3">
        <v>6</v>
      </c>
      <c r="K28" s="3">
        <v>27</v>
      </c>
    </row>
    <row r="29" spans="1:11" x14ac:dyDescent="0.25">
      <c r="A29" s="3" t="s">
        <v>22</v>
      </c>
      <c r="B29" s="3">
        <v>12</v>
      </c>
      <c r="C29" s="3">
        <v>81</v>
      </c>
      <c r="D29" s="3" t="s">
        <v>66</v>
      </c>
      <c r="E29" s="3" t="s">
        <v>13</v>
      </c>
      <c r="F29" s="3" t="s">
        <v>65</v>
      </c>
      <c r="G29" s="3">
        <v>107</v>
      </c>
      <c r="H29" s="3">
        <v>4</v>
      </c>
      <c r="I29" s="3">
        <v>36</v>
      </c>
      <c r="J29" s="3">
        <v>6</v>
      </c>
      <c r="K29" s="3">
        <v>28</v>
      </c>
    </row>
    <row r="30" spans="1:11" x14ac:dyDescent="0.25">
      <c r="A30" s="3" t="s">
        <v>18</v>
      </c>
      <c r="B30" s="3">
        <v>27</v>
      </c>
      <c r="C30" s="3">
        <v>14</v>
      </c>
      <c r="D30" s="3" t="s">
        <v>67</v>
      </c>
      <c r="E30" s="3" t="s">
        <v>17</v>
      </c>
      <c r="F30" s="3" t="s">
        <v>46</v>
      </c>
      <c r="G30" s="3">
        <v>101</v>
      </c>
      <c r="H30" s="3">
        <v>4</v>
      </c>
      <c r="I30" s="3">
        <v>37</v>
      </c>
      <c r="J30" s="3">
        <v>6</v>
      </c>
      <c r="K30" s="3">
        <v>29</v>
      </c>
    </row>
    <row r="31" spans="1:11" x14ac:dyDescent="0.25">
      <c r="A31" s="3" t="s">
        <v>26</v>
      </c>
      <c r="B31" s="3">
        <v>3</v>
      </c>
      <c r="C31" s="3">
        <v>7</v>
      </c>
      <c r="D31" s="3" t="s">
        <v>68</v>
      </c>
      <c r="E31" s="3" t="s">
        <v>17</v>
      </c>
      <c r="F31" s="3" t="s">
        <v>33</v>
      </c>
      <c r="G31" s="3">
        <v>98</v>
      </c>
      <c r="H31" s="3">
        <v>3</v>
      </c>
      <c r="I31" s="3">
        <v>42</v>
      </c>
      <c r="J31" s="3">
        <v>6</v>
      </c>
      <c r="K31" s="3">
        <v>30</v>
      </c>
    </row>
    <row r="32" spans="1:11" x14ac:dyDescent="0.25">
      <c r="A32" s="3" t="s">
        <v>15</v>
      </c>
      <c r="B32" s="3">
        <v>27</v>
      </c>
      <c r="C32" s="3">
        <v>15</v>
      </c>
      <c r="D32" s="3" t="s">
        <v>69</v>
      </c>
      <c r="E32" s="3" t="s">
        <v>17</v>
      </c>
      <c r="F32" s="3" t="s">
        <v>46</v>
      </c>
      <c r="G32" s="3">
        <v>134</v>
      </c>
      <c r="H32" s="3">
        <v>6</v>
      </c>
      <c r="I32" s="3">
        <v>26</v>
      </c>
      <c r="J32" s="3">
        <v>7</v>
      </c>
      <c r="K32" s="3">
        <v>31</v>
      </c>
    </row>
    <row r="33" spans="1:11" x14ac:dyDescent="0.25">
      <c r="A33" s="3" t="s">
        <v>11</v>
      </c>
      <c r="B33" s="3">
        <v>15</v>
      </c>
      <c r="C33" s="3">
        <v>108</v>
      </c>
      <c r="D33" s="3" t="s">
        <v>70</v>
      </c>
      <c r="E33" s="3" t="s">
        <v>24</v>
      </c>
      <c r="F33" s="3" t="s">
        <v>71</v>
      </c>
      <c r="G33" s="3">
        <v>128</v>
      </c>
      <c r="H33" s="3">
        <v>5</v>
      </c>
      <c r="I33" s="3">
        <v>32</v>
      </c>
      <c r="J33" s="3">
        <v>7</v>
      </c>
      <c r="K33" s="3">
        <v>32</v>
      </c>
    </row>
    <row r="34" spans="1:11" x14ac:dyDescent="0.25">
      <c r="A34" s="3" t="s">
        <v>18</v>
      </c>
      <c r="B34" s="3">
        <v>21</v>
      </c>
      <c r="C34" s="3">
        <v>89</v>
      </c>
      <c r="D34" s="3" t="s">
        <v>72</v>
      </c>
      <c r="E34" s="3" t="s">
        <v>13</v>
      </c>
      <c r="F34" s="3" t="s">
        <v>14</v>
      </c>
      <c r="G34" s="3">
        <v>101</v>
      </c>
      <c r="H34" s="3">
        <v>3</v>
      </c>
      <c r="I34" s="3">
        <v>29</v>
      </c>
      <c r="J34" s="3">
        <v>7</v>
      </c>
      <c r="K34" s="3">
        <v>33</v>
      </c>
    </row>
    <row r="35" spans="1:11" x14ac:dyDescent="0.25">
      <c r="A35" s="3" t="s">
        <v>22</v>
      </c>
      <c r="B35" s="3">
        <v>4</v>
      </c>
      <c r="C35" s="3">
        <v>76</v>
      </c>
      <c r="D35" s="3" t="s">
        <v>73</v>
      </c>
      <c r="E35" s="3" t="s">
        <v>13</v>
      </c>
      <c r="F35" s="3" t="s">
        <v>74</v>
      </c>
      <c r="G35" s="3">
        <v>97</v>
      </c>
      <c r="H35" s="3">
        <v>3</v>
      </c>
      <c r="I35" s="3">
        <v>39</v>
      </c>
      <c r="J35" s="3">
        <v>7</v>
      </c>
      <c r="K35" s="3">
        <v>34</v>
      </c>
    </row>
    <row r="36" spans="1:11" x14ac:dyDescent="0.25">
      <c r="A36" s="3" t="s">
        <v>26</v>
      </c>
      <c r="B36" s="3">
        <v>26</v>
      </c>
      <c r="C36" s="3">
        <v>57</v>
      </c>
      <c r="D36" s="3" t="s">
        <v>75</v>
      </c>
      <c r="E36" s="3" t="s">
        <v>20</v>
      </c>
      <c r="F36" s="3" t="s">
        <v>30</v>
      </c>
      <c r="G36" s="3">
        <v>96</v>
      </c>
      <c r="H36" s="3">
        <v>4</v>
      </c>
      <c r="I36" s="3">
        <v>29</v>
      </c>
      <c r="J36" s="3">
        <v>7</v>
      </c>
      <c r="K36" s="3">
        <v>35</v>
      </c>
    </row>
    <row r="37" spans="1:11" x14ac:dyDescent="0.25">
      <c r="A37" s="3" t="s">
        <v>15</v>
      </c>
      <c r="B37" s="3">
        <v>11</v>
      </c>
      <c r="C37" s="3">
        <v>40</v>
      </c>
      <c r="D37" s="3" t="s">
        <v>76</v>
      </c>
      <c r="E37" s="3" t="s">
        <v>49</v>
      </c>
      <c r="F37" s="3" t="s">
        <v>77</v>
      </c>
      <c r="G37" s="3">
        <v>125</v>
      </c>
      <c r="H37" s="3">
        <v>5</v>
      </c>
      <c r="I37" s="3">
        <v>30</v>
      </c>
      <c r="J37" s="3">
        <v>8</v>
      </c>
      <c r="K37" s="3">
        <v>36</v>
      </c>
    </row>
    <row r="38" spans="1:11" x14ac:dyDescent="0.25">
      <c r="A38" s="3" t="s">
        <v>11</v>
      </c>
      <c r="B38" s="3">
        <v>22</v>
      </c>
      <c r="C38" s="3">
        <v>123</v>
      </c>
      <c r="D38" s="3" t="s">
        <v>78</v>
      </c>
      <c r="E38" s="3" t="s">
        <v>17</v>
      </c>
      <c r="F38" s="3" t="s">
        <v>36</v>
      </c>
      <c r="G38" s="3">
        <v>108</v>
      </c>
      <c r="H38" s="3">
        <v>5</v>
      </c>
      <c r="I38" s="3">
        <v>32</v>
      </c>
      <c r="J38" s="3">
        <v>8</v>
      </c>
      <c r="K38" s="3">
        <v>37</v>
      </c>
    </row>
    <row r="39" spans="1:11" x14ac:dyDescent="0.25">
      <c r="A39" s="3" t="s">
        <v>18</v>
      </c>
      <c r="B39" s="3">
        <v>11</v>
      </c>
      <c r="C39" s="3">
        <v>39</v>
      </c>
      <c r="D39" s="3" t="s">
        <v>79</v>
      </c>
      <c r="E39" s="3" t="s">
        <v>49</v>
      </c>
      <c r="F39" s="3" t="s">
        <v>77</v>
      </c>
      <c r="G39" s="3">
        <v>98</v>
      </c>
      <c r="H39" s="3">
        <v>4</v>
      </c>
      <c r="I39" s="3">
        <v>37</v>
      </c>
      <c r="J39" s="3">
        <v>8</v>
      </c>
      <c r="K39" s="3">
        <v>38</v>
      </c>
    </row>
    <row r="40" spans="1:11" x14ac:dyDescent="0.25">
      <c r="A40" s="3" t="s">
        <v>22</v>
      </c>
      <c r="B40" s="3">
        <v>8</v>
      </c>
      <c r="C40" s="3">
        <v>26</v>
      </c>
      <c r="D40" s="3" t="s">
        <v>80</v>
      </c>
      <c r="E40" s="3" t="s">
        <v>42</v>
      </c>
      <c r="F40" s="3" t="s">
        <v>81</v>
      </c>
      <c r="G40" s="3">
        <v>96</v>
      </c>
      <c r="H40" s="3">
        <v>4</v>
      </c>
      <c r="I40" s="3">
        <v>26</v>
      </c>
      <c r="J40" s="3">
        <v>8</v>
      </c>
      <c r="K40" s="3">
        <v>39</v>
      </c>
    </row>
    <row r="41" spans="1:11" x14ac:dyDescent="0.25">
      <c r="A41" s="3" t="s">
        <v>26</v>
      </c>
      <c r="B41" s="3">
        <v>18</v>
      </c>
      <c r="C41" s="3">
        <v>117</v>
      </c>
      <c r="D41" s="3" t="s">
        <v>82</v>
      </c>
      <c r="E41" s="3" t="s">
        <v>55</v>
      </c>
      <c r="F41" s="3" t="s">
        <v>56</v>
      </c>
      <c r="G41" s="3">
        <v>86</v>
      </c>
      <c r="H41" s="3">
        <v>4</v>
      </c>
      <c r="I41" s="3">
        <v>25</v>
      </c>
      <c r="J41" s="3">
        <v>8</v>
      </c>
      <c r="K41" s="3">
        <v>40</v>
      </c>
    </row>
    <row r="42" spans="1:11" x14ac:dyDescent="0.25">
      <c r="A42" s="3" t="s">
        <v>15</v>
      </c>
      <c r="B42" s="3">
        <v>9</v>
      </c>
      <c r="C42" s="3">
        <v>95</v>
      </c>
      <c r="D42" s="3" t="s">
        <v>83</v>
      </c>
      <c r="E42" s="3" t="s">
        <v>60</v>
      </c>
      <c r="F42" s="3" t="s">
        <v>84</v>
      </c>
      <c r="G42" s="3">
        <v>122</v>
      </c>
      <c r="H42" s="3">
        <v>3</v>
      </c>
      <c r="I42" s="3">
        <v>42</v>
      </c>
      <c r="J42" s="3">
        <v>9</v>
      </c>
      <c r="K42" s="3">
        <v>41</v>
      </c>
    </row>
    <row r="43" spans="1:11" x14ac:dyDescent="0.25">
      <c r="A43" s="3" t="s">
        <v>11</v>
      </c>
      <c r="B43" s="3">
        <v>9</v>
      </c>
      <c r="C43" s="3">
        <v>93</v>
      </c>
      <c r="D43" s="3" t="s">
        <v>85</v>
      </c>
      <c r="E43" s="3" t="s">
        <v>60</v>
      </c>
      <c r="F43" s="3" t="s">
        <v>84</v>
      </c>
      <c r="G43" s="3">
        <v>101</v>
      </c>
      <c r="H43" s="3">
        <v>5</v>
      </c>
      <c r="I43" s="3">
        <v>26</v>
      </c>
      <c r="J43" s="3">
        <v>9</v>
      </c>
      <c r="K43" s="3">
        <v>42</v>
      </c>
    </row>
    <row r="44" spans="1:11" x14ac:dyDescent="0.25">
      <c r="A44" s="3" t="s">
        <v>18</v>
      </c>
      <c r="B44" s="3">
        <v>26</v>
      </c>
      <c r="C44" s="3">
        <v>59</v>
      </c>
      <c r="D44" s="3" t="s">
        <v>86</v>
      </c>
      <c r="E44" s="3" t="s">
        <v>20</v>
      </c>
      <c r="F44" s="3" t="s">
        <v>30</v>
      </c>
      <c r="G44" s="3">
        <v>91</v>
      </c>
      <c r="H44" s="3">
        <v>4</v>
      </c>
      <c r="I44" s="3">
        <v>32</v>
      </c>
      <c r="J44" s="3">
        <v>9</v>
      </c>
      <c r="K44" s="3">
        <v>43</v>
      </c>
    </row>
    <row r="45" spans="1:11" x14ac:dyDescent="0.25">
      <c r="A45" s="3" t="s">
        <v>22</v>
      </c>
      <c r="B45" s="3">
        <v>1</v>
      </c>
      <c r="C45" s="3">
        <v>131</v>
      </c>
      <c r="D45" s="3" t="s">
        <v>87</v>
      </c>
      <c r="E45" s="3" t="s">
        <v>17</v>
      </c>
      <c r="F45" s="3"/>
      <c r="G45" s="3">
        <v>91</v>
      </c>
      <c r="H45" s="3">
        <v>4</v>
      </c>
      <c r="I45" s="3">
        <v>32</v>
      </c>
      <c r="J45" s="3">
        <v>9</v>
      </c>
      <c r="K45" s="3">
        <v>43</v>
      </c>
    </row>
    <row r="46" spans="1:11" x14ac:dyDescent="0.25">
      <c r="A46" s="3" t="s">
        <v>26</v>
      </c>
      <c r="B46" s="3">
        <v>19</v>
      </c>
      <c r="C46" s="3">
        <v>52</v>
      </c>
      <c r="D46" s="3" t="s">
        <v>88</v>
      </c>
      <c r="E46" s="3" t="s">
        <v>20</v>
      </c>
      <c r="F46" s="3" t="s">
        <v>21</v>
      </c>
      <c r="G46" s="3">
        <v>73</v>
      </c>
      <c r="H46" s="3">
        <v>3</v>
      </c>
      <c r="I46" s="3">
        <v>27</v>
      </c>
      <c r="J46" s="3">
        <v>9</v>
      </c>
      <c r="K46" s="3">
        <v>45</v>
      </c>
    </row>
    <row r="47" spans="1:11" x14ac:dyDescent="0.25">
      <c r="A47" s="3" t="s">
        <v>15</v>
      </c>
      <c r="B47" s="3">
        <v>13</v>
      </c>
      <c r="C47" s="3">
        <v>35</v>
      </c>
      <c r="D47" s="3" t="s">
        <v>89</v>
      </c>
      <c r="E47" s="3" t="s">
        <v>42</v>
      </c>
      <c r="F47" s="3" t="s">
        <v>90</v>
      </c>
      <c r="G47" s="3">
        <v>121</v>
      </c>
      <c r="H47" s="3">
        <v>4</v>
      </c>
      <c r="I47" s="3">
        <v>38</v>
      </c>
      <c r="J47" s="3">
        <v>10</v>
      </c>
      <c r="K47" s="3">
        <v>46</v>
      </c>
    </row>
    <row r="48" spans="1:11" x14ac:dyDescent="0.25">
      <c r="A48" s="3" t="s">
        <v>11</v>
      </c>
      <c r="B48" s="3">
        <v>10</v>
      </c>
      <c r="C48" s="3">
        <v>3</v>
      </c>
      <c r="D48" s="3" t="s">
        <v>91</v>
      </c>
      <c r="E48" s="3" t="s">
        <v>17</v>
      </c>
      <c r="F48" s="3" t="s">
        <v>28</v>
      </c>
      <c r="G48" s="3">
        <v>96</v>
      </c>
      <c r="H48" s="3">
        <v>4</v>
      </c>
      <c r="I48" s="3">
        <v>32</v>
      </c>
      <c r="J48" s="3">
        <v>10</v>
      </c>
      <c r="K48" s="3">
        <v>47</v>
      </c>
    </row>
    <row r="49" spans="1:11" x14ac:dyDescent="0.25">
      <c r="A49" s="3" t="s">
        <v>22</v>
      </c>
      <c r="B49" s="3">
        <v>9</v>
      </c>
      <c r="C49" s="3">
        <v>91</v>
      </c>
      <c r="D49" s="3" t="s">
        <v>92</v>
      </c>
      <c r="E49" s="3" t="s">
        <v>60</v>
      </c>
      <c r="F49" s="3" t="s">
        <v>84</v>
      </c>
      <c r="G49" s="3">
        <v>90</v>
      </c>
      <c r="H49" s="3">
        <v>4</v>
      </c>
      <c r="I49" s="3">
        <v>30</v>
      </c>
      <c r="J49" s="3">
        <v>10</v>
      </c>
      <c r="K49" s="3">
        <v>48</v>
      </c>
    </row>
    <row r="50" spans="1:11" x14ac:dyDescent="0.25">
      <c r="A50" s="3" t="s">
        <v>18</v>
      </c>
      <c r="B50" s="3">
        <v>5</v>
      </c>
      <c r="C50" s="3">
        <v>114</v>
      </c>
      <c r="D50" s="3" t="s">
        <v>93</v>
      </c>
      <c r="E50" s="3" t="s">
        <v>24</v>
      </c>
      <c r="F50" s="3" t="s">
        <v>25</v>
      </c>
      <c r="G50" s="3">
        <v>83</v>
      </c>
      <c r="H50" s="3">
        <v>4</v>
      </c>
      <c r="I50" s="3">
        <v>33</v>
      </c>
      <c r="J50" s="3">
        <v>10</v>
      </c>
      <c r="K50" s="3">
        <v>49</v>
      </c>
    </row>
    <row r="51" spans="1:11" x14ac:dyDescent="0.25">
      <c r="A51" s="3" t="s">
        <v>26</v>
      </c>
      <c r="B51" s="3">
        <v>1</v>
      </c>
      <c r="C51" s="3">
        <v>132</v>
      </c>
      <c r="D51" s="3" t="s">
        <v>94</v>
      </c>
      <c r="E51" s="3" t="s">
        <v>60</v>
      </c>
      <c r="F51" s="3"/>
      <c r="G51" s="3">
        <v>68</v>
      </c>
      <c r="H51" s="3">
        <v>3</v>
      </c>
      <c r="I51" s="3">
        <v>32</v>
      </c>
      <c r="J51" s="3">
        <v>10</v>
      </c>
      <c r="K51" s="3">
        <v>50</v>
      </c>
    </row>
    <row r="52" spans="1:11" x14ac:dyDescent="0.25">
      <c r="A52" s="3" t="s">
        <v>15</v>
      </c>
      <c r="B52" s="3">
        <v>15</v>
      </c>
      <c r="C52" s="3">
        <v>110</v>
      </c>
      <c r="D52" s="3" t="s">
        <v>95</v>
      </c>
      <c r="E52" s="3" t="s">
        <v>24</v>
      </c>
      <c r="F52" s="3" t="s">
        <v>71</v>
      </c>
      <c r="G52" s="3">
        <v>118</v>
      </c>
      <c r="H52" s="3">
        <v>5</v>
      </c>
      <c r="I52" s="3">
        <v>33</v>
      </c>
      <c r="J52" s="3">
        <v>11</v>
      </c>
      <c r="K52" s="3">
        <v>51</v>
      </c>
    </row>
    <row r="53" spans="1:11" x14ac:dyDescent="0.25">
      <c r="A53" s="3" t="s">
        <v>11</v>
      </c>
      <c r="B53" s="3">
        <v>18</v>
      </c>
      <c r="C53" s="3">
        <v>118</v>
      </c>
      <c r="D53" s="3" t="s">
        <v>96</v>
      </c>
      <c r="E53" s="3" t="s">
        <v>55</v>
      </c>
      <c r="F53" s="3" t="s">
        <v>56</v>
      </c>
      <c r="G53" s="3">
        <v>95</v>
      </c>
      <c r="H53" s="3">
        <v>4</v>
      </c>
      <c r="I53" s="3">
        <v>36</v>
      </c>
      <c r="J53" s="3">
        <v>11</v>
      </c>
      <c r="K53" s="3">
        <v>52</v>
      </c>
    </row>
    <row r="54" spans="1:11" x14ac:dyDescent="0.25">
      <c r="A54" s="3" t="s">
        <v>22</v>
      </c>
      <c r="B54" s="3">
        <v>22</v>
      </c>
      <c r="C54" s="3">
        <v>126</v>
      </c>
      <c r="D54" s="3" t="s">
        <v>97</v>
      </c>
      <c r="E54" s="3" t="s">
        <v>17</v>
      </c>
      <c r="F54" s="3" t="s">
        <v>36</v>
      </c>
      <c r="G54" s="3">
        <v>84</v>
      </c>
      <c r="H54" s="3">
        <v>4</v>
      </c>
      <c r="I54" s="3">
        <v>28</v>
      </c>
      <c r="J54" s="3">
        <v>11</v>
      </c>
      <c r="K54" s="3">
        <v>53</v>
      </c>
    </row>
    <row r="55" spans="1:11" x14ac:dyDescent="0.25">
      <c r="A55" s="3" t="s">
        <v>18</v>
      </c>
      <c r="B55" s="3">
        <v>7</v>
      </c>
      <c r="C55" s="3">
        <v>74</v>
      </c>
      <c r="D55" s="3" t="s">
        <v>98</v>
      </c>
      <c r="E55" s="3" t="s">
        <v>13</v>
      </c>
      <c r="F55" s="3" t="s">
        <v>99</v>
      </c>
      <c r="G55" s="3">
        <v>75</v>
      </c>
      <c r="H55" s="3">
        <v>4</v>
      </c>
      <c r="I55" s="3">
        <v>26</v>
      </c>
      <c r="J55" s="3">
        <v>11</v>
      </c>
      <c r="K55" s="3">
        <v>54</v>
      </c>
    </row>
    <row r="56" spans="1:11" x14ac:dyDescent="0.25">
      <c r="A56" s="3" t="s">
        <v>26</v>
      </c>
      <c r="B56" s="3">
        <v>27</v>
      </c>
      <c r="C56" s="3">
        <v>12</v>
      </c>
      <c r="D56" s="3" t="s">
        <v>100</v>
      </c>
      <c r="E56" s="3" t="s">
        <v>17</v>
      </c>
      <c r="F56" s="3" t="s">
        <v>46</v>
      </c>
      <c r="G56" s="3">
        <v>67</v>
      </c>
      <c r="H56" s="3">
        <v>3</v>
      </c>
      <c r="I56" s="3">
        <v>23</v>
      </c>
      <c r="J56" s="3">
        <v>11</v>
      </c>
      <c r="K56" s="3">
        <v>55</v>
      </c>
    </row>
    <row r="57" spans="1:11" x14ac:dyDescent="0.25">
      <c r="A57" s="3" t="s">
        <v>15</v>
      </c>
      <c r="B57" s="3">
        <v>28</v>
      </c>
      <c r="C57" s="3">
        <v>65</v>
      </c>
      <c r="D57" s="3" t="s">
        <v>101</v>
      </c>
      <c r="E57" s="3" t="s">
        <v>38</v>
      </c>
      <c r="F57" s="3" t="s">
        <v>39</v>
      </c>
      <c r="G57" s="3">
        <v>116</v>
      </c>
      <c r="H57" s="3">
        <v>3</v>
      </c>
      <c r="I57" s="3">
        <v>48</v>
      </c>
      <c r="J57" s="3">
        <v>12</v>
      </c>
      <c r="K57" s="3">
        <v>56</v>
      </c>
    </row>
    <row r="58" spans="1:11" x14ac:dyDescent="0.25">
      <c r="A58" s="3" t="s">
        <v>11</v>
      </c>
      <c r="B58" s="3">
        <v>17</v>
      </c>
      <c r="C58" s="3">
        <v>98</v>
      </c>
      <c r="D58" s="3" t="s">
        <v>102</v>
      </c>
      <c r="E58" s="3" t="s">
        <v>60</v>
      </c>
      <c r="F58" s="3" t="s">
        <v>61</v>
      </c>
      <c r="G58" s="3">
        <v>92</v>
      </c>
      <c r="H58" s="3">
        <v>3</v>
      </c>
      <c r="I58" s="3">
        <v>43</v>
      </c>
      <c r="J58" s="3">
        <v>12</v>
      </c>
      <c r="K58" s="3">
        <v>57</v>
      </c>
    </row>
    <row r="59" spans="1:11" x14ac:dyDescent="0.25">
      <c r="A59" s="3" t="s">
        <v>22</v>
      </c>
      <c r="B59" s="3">
        <v>19</v>
      </c>
      <c r="C59" s="3">
        <v>51</v>
      </c>
      <c r="D59" s="3" t="s">
        <v>103</v>
      </c>
      <c r="E59" s="3" t="s">
        <v>20</v>
      </c>
      <c r="F59" s="3" t="s">
        <v>21</v>
      </c>
      <c r="G59" s="3">
        <v>78</v>
      </c>
      <c r="H59" s="3">
        <v>3</v>
      </c>
      <c r="I59" s="3">
        <v>33</v>
      </c>
      <c r="J59" s="3">
        <v>12</v>
      </c>
      <c r="K59" s="3">
        <v>58</v>
      </c>
    </row>
    <row r="60" spans="1:11" x14ac:dyDescent="0.25">
      <c r="A60" s="3" t="s">
        <v>26</v>
      </c>
      <c r="B60" s="3">
        <v>12</v>
      </c>
      <c r="C60" s="3">
        <v>82</v>
      </c>
      <c r="D60" s="3" t="s">
        <v>104</v>
      </c>
      <c r="E60" s="3" t="s">
        <v>13</v>
      </c>
      <c r="F60" s="3" t="s">
        <v>65</v>
      </c>
      <c r="G60" s="3">
        <v>66</v>
      </c>
      <c r="H60" s="3">
        <v>3</v>
      </c>
      <c r="I60" s="3">
        <v>25</v>
      </c>
      <c r="J60" s="3">
        <v>12</v>
      </c>
      <c r="K60" s="3">
        <v>59</v>
      </c>
    </row>
    <row r="61" spans="1:11" x14ac:dyDescent="0.25">
      <c r="A61" s="3" t="s">
        <v>18</v>
      </c>
      <c r="B61" s="3">
        <v>14</v>
      </c>
      <c r="C61" s="3">
        <v>69</v>
      </c>
      <c r="D61" s="3" t="s">
        <v>105</v>
      </c>
      <c r="E61" s="3" t="s">
        <v>13</v>
      </c>
      <c r="F61" s="3" t="s">
        <v>106</v>
      </c>
      <c r="G61" s="3">
        <v>62</v>
      </c>
      <c r="H61" s="3">
        <v>3</v>
      </c>
      <c r="I61" s="3">
        <v>29</v>
      </c>
      <c r="J61" s="3">
        <v>12</v>
      </c>
      <c r="K61" s="3">
        <v>60</v>
      </c>
    </row>
    <row r="62" spans="1:11" x14ac:dyDescent="0.25">
      <c r="A62" s="3" t="s">
        <v>15</v>
      </c>
      <c r="B62" s="3">
        <v>7</v>
      </c>
      <c r="C62" s="3">
        <v>75</v>
      </c>
      <c r="D62" s="3" t="s">
        <v>107</v>
      </c>
      <c r="E62" s="3" t="s">
        <v>13</v>
      </c>
      <c r="F62" s="3" t="s">
        <v>99</v>
      </c>
      <c r="G62" s="3">
        <v>114</v>
      </c>
      <c r="H62" s="3">
        <v>4</v>
      </c>
      <c r="I62" s="3">
        <v>38</v>
      </c>
      <c r="J62" s="3">
        <v>13</v>
      </c>
      <c r="K62" s="3">
        <v>61</v>
      </c>
    </row>
    <row r="63" spans="1:11" x14ac:dyDescent="0.25">
      <c r="A63" s="3" t="s">
        <v>11</v>
      </c>
      <c r="B63" s="3">
        <v>2</v>
      </c>
      <c r="C63" s="3">
        <v>103</v>
      </c>
      <c r="D63" s="3" t="s">
        <v>108</v>
      </c>
      <c r="E63" s="3" t="s">
        <v>60</v>
      </c>
      <c r="F63" s="3" t="s">
        <v>109</v>
      </c>
      <c r="G63" s="3">
        <v>72</v>
      </c>
      <c r="H63" s="3">
        <v>2</v>
      </c>
      <c r="I63" s="3">
        <v>37</v>
      </c>
      <c r="J63" s="3">
        <v>13</v>
      </c>
      <c r="K63" s="3">
        <v>62</v>
      </c>
    </row>
    <row r="64" spans="1:11" x14ac:dyDescent="0.25">
      <c r="A64" s="3" t="s">
        <v>22</v>
      </c>
      <c r="B64" s="3">
        <v>11</v>
      </c>
      <c r="C64" s="3">
        <v>36</v>
      </c>
      <c r="D64" s="3" t="s">
        <v>110</v>
      </c>
      <c r="E64" s="3" t="s">
        <v>49</v>
      </c>
      <c r="F64" s="3" t="s">
        <v>77</v>
      </c>
      <c r="G64" s="3">
        <v>71</v>
      </c>
      <c r="H64" s="3">
        <v>3</v>
      </c>
      <c r="I64" s="3">
        <v>33</v>
      </c>
      <c r="J64" s="3">
        <v>13</v>
      </c>
      <c r="K64" s="3">
        <v>63</v>
      </c>
    </row>
    <row r="65" spans="1:11" x14ac:dyDescent="0.25">
      <c r="A65" s="3" t="s">
        <v>26</v>
      </c>
      <c r="B65" s="3">
        <v>5</v>
      </c>
      <c r="C65" s="3">
        <v>112</v>
      </c>
      <c r="D65" s="3" t="s">
        <v>111</v>
      </c>
      <c r="E65" s="3" t="s">
        <v>24</v>
      </c>
      <c r="F65" s="3" t="s">
        <v>25</v>
      </c>
      <c r="G65" s="3">
        <v>64</v>
      </c>
      <c r="H65" s="3">
        <v>3</v>
      </c>
      <c r="I65" s="3">
        <v>28</v>
      </c>
      <c r="J65" s="3">
        <v>13</v>
      </c>
      <c r="K65" s="3">
        <v>64</v>
      </c>
    </row>
    <row r="66" spans="1:11" x14ac:dyDescent="0.25">
      <c r="A66" s="3" t="s">
        <v>18</v>
      </c>
      <c r="B66" s="3">
        <v>8</v>
      </c>
      <c r="C66" s="3">
        <v>29</v>
      </c>
      <c r="D66" s="3" t="s">
        <v>112</v>
      </c>
      <c r="E66" s="3" t="s">
        <v>42</v>
      </c>
      <c r="F66" s="3" t="s">
        <v>81</v>
      </c>
      <c r="G66" s="3">
        <v>59</v>
      </c>
      <c r="H66" s="3">
        <v>2</v>
      </c>
      <c r="I66" s="3">
        <v>45</v>
      </c>
      <c r="J66" s="3">
        <v>13</v>
      </c>
      <c r="K66" s="3">
        <v>65</v>
      </c>
    </row>
    <row r="67" spans="1:11" x14ac:dyDescent="0.25">
      <c r="A67" s="3" t="s">
        <v>15</v>
      </c>
      <c r="B67" s="3">
        <v>23</v>
      </c>
      <c r="C67" s="3">
        <v>25</v>
      </c>
      <c r="D67" s="3" t="s">
        <v>113</v>
      </c>
      <c r="E67" s="3" t="s">
        <v>17</v>
      </c>
      <c r="F67" s="3" t="s">
        <v>114</v>
      </c>
      <c r="G67" s="3">
        <v>112</v>
      </c>
      <c r="H67" s="3">
        <v>4</v>
      </c>
      <c r="I67" s="3">
        <v>40</v>
      </c>
      <c r="J67" s="3">
        <v>14</v>
      </c>
      <c r="K67" s="3">
        <v>66</v>
      </c>
    </row>
    <row r="68" spans="1:11" x14ac:dyDescent="0.25">
      <c r="A68" s="3" t="s">
        <v>22</v>
      </c>
      <c r="B68" s="3">
        <v>24</v>
      </c>
      <c r="C68" s="3">
        <v>46</v>
      </c>
      <c r="D68" s="3" t="s">
        <v>115</v>
      </c>
      <c r="E68" s="3" t="s">
        <v>49</v>
      </c>
      <c r="F68" s="3" t="s">
        <v>63</v>
      </c>
      <c r="G68" s="3">
        <v>71</v>
      </c>
      <c r="H68" s="3">
        <v>3</v>
      </c>
      <c r="I68" s="3">
        <v>32</v>
      </c>
      <c r="J68" s="3">
        <v>14</v>
      </c>
      <c r="K68" s="3">
        <v>67</v>
      </c>
    </row>
    <row r="69" spans="1:11" x14ac:dyDescent="0.25">
      <c r="A69" s="3" t="s">
        <v>26</v>
      </c>
      <c r="B69" s="3">
        <v>6</v>
      </c>
      <c r="C69" s="3">
        <v>42</v>
      </c>
      <c r="D69" s="3" t="s">
        <v>116</v>
      </c>
      <c r="E69" s="3" t="s">
        <v>49</v>
      </c>
      <c r="F69" s="3" t="s">
        <v>50</v>
      </c>
      <c r="G69" s="3">
        <v>61</v>
      </c>
      <c r="H69" s="3">
        <v>3</v>
      </c>
      <c r="I69" s="3">
        <v>24</v>
      </c>
      <c r="J69" s="3">
        <v>14</v>
      </c>
      <c r="K69" s="3">
        <v>68</v>
      </c>
    </row>
    <row r="70" spans="1:11" x14ac:dyDescent="0.25">
      <c r="A70" s="3" t="s">
        <v>18</v>
      </c>
      <c r="B70" s="3">
        <v>29</v>
      </c>
      <c r="C70" s="3">
        <v>143</v>
      </c>
      <c r="D70" s="3" t="s">
        <v>117</v>
      </c>
      <c r="E70" s="3" t="s">
        <v>49</v>
      </c>
      <c r="F70" s="3"/>
      <c r="G70" s="3">
        <v>59</v>
      </c>
      <c r="H70" s="3">
        <v>2</v>
      </c>
      <c r="I70" s="3">
        <v>35</v>
      </c>
      <c r="J70" s="3">
        <v>14</v>
      </c>
      <c r="K70" s="3">
        <v>69</v>
      </c>
    </row>
    <row r="71" spans="1:11" x14ac:dyDescent="0.25">
      <c r="A71" s="3" t="s">
        <v>11</v>
      </c>
      <c r="B71" s="3">
        <v>29</v>
      </c>
      <c r="C71" s="3">
        <v>142</v>
      </c>
      <c r="D71" s="3" t="s">
        <v>118</v>
      </c>
      <c r="E71" s="3" t="s">
        <v>49</v>
      </c>
      <c r="F71" s="3"/>
      <c r="G71" s="3">
        <v>50</v>
      </c>
      <c r="H71" s="3">
        <v>2</v>
      </c>
      <c r="I71" s="3">
        <v>28</v>
      </c>
      <c r="J71" s="3">
        <v>14</v>
      </c>
      <c r="K71" s="3">
        <v>70</v>
      </c>
    </row>
    <row r="72" spans="1:11" x14ac:dyDescent="0.25">
      <c r="A72" s="3" t="s">
        <v>15</v>
      </c>
      <c r="B72" s="3">
        <v>8</v>
      </c>
      <c r="C72" s="3">
        <v>30</v>
      </c>
      <c r="D72" s="3" t="s">
        <v>119</v>
      </c>
      <c r="E72" s="3" t="s">
        <v>42</v>
      </c>
      <c r="F72" s="3" t="s">
        <v>81</v>
      </c>
      <c r="G72" s="3">
        <v>107</v>
      </c>
      <c r="H72" s="3">
        <v>3</v>
      </c>
      <c r="I72" s="3">
        <v>37</v>
      </c>
      <c r="J72" s="3">
        <v>15</v>
      </c>
      <c r="K72" s="3">
        <v>71</v>
      </c>
    </row>
    <row r="73" spans="1:11" x14ac:dyDescent="0.25">
      <c r="A73" s="3" t="s">
        <v>22</v>
      </c>
      <c r="B73" s="3">
        <v>27</v>
      </c>
      <c r="C73" s="3">
        <v>11</v>
      </c>
      <c r="D73" s="3" t="s">
        <v>120</v>
      </c>
      <c r="E73" s="3" t="s">
        <v>17</v>
      </c>
      <c r="F73" s="3" t="s">
        <v>46</v>
      </c>
      <c r="G73" s="3">
        <v>68</v>
      </c>
      <c r="H73" s="3">
        <v>3</v>
      </c>
      <c r="I73" s="3">
        <v>26</v>
      </c>
      <c r="J73" s="3">
        <v>15</v>
      </c>
      <c r="K73" s="3">
        <v>72</v>
      </c>
    </row>
    <row r="74" spans="1:11" x14ac:dyDescent="0.25">
      <c r="A74" s="3" t="s">
        <v>18</v>
      </c>
      <c r="B74" s="3">
        <v>18</v>
      </c>
      <c r="C74" s="3">
        <v>119</v>
      </c>
      <c r="D74" s="3" t="s">
        <v>121</v>
      </c>
      <c r="E74" s="3" t="s">
        <v>55</v>
      </c>
      <c r="F74" s="3" t="s">
        <v>56</v>
      </c>
      <c r="G74" s="3">
        <v>56</v>
      </c>
      <c r="H74" s="3">
        <v>3</v>
      </c>
      <c r="I74" s="3">
        <v>33</v>
      </c>
      <c r="J74" s="3">
        <v>15</v>
      </c>
      <c r="K74" s="3">
        <v>73</v>
      </c>
    </row>
    <row r="75" spans="1:11" x14ac:dyDescent="0.25">
      <c r="A75" s="3" t="s">
        <v>26</v>
      </c>
      <c r="B75" s="3">
        <v>16</v>
      </c>
      <c r="C75" s="3">
        <v>17</v>
      </c>
      <c r="D75" s="3" t="s">
        <v>122</v>
      </c>
      <c r="E75" s="3" t="s">
        <v>17</v>
      </c>
      <c r="F75" s="3" t="s">
        <v>123</v>
      </c>
      <c r="G75" s="3">
        <v>55</v>
      </c>
      <c r="H75" s="3">
        <v>3</v>
      </c>
      <c r="I75" s="3">
        <v>25</v>
      </c>
      <c r="J75" s="3">
        <v>15</v>
      </c>
      <c r="K75" s="3">
        <v>74</v>
      </c>
    </row>
    <row r="76" spans="1:11" x14ac:dyDescent="0.25">
      <c r="A76" s="3" t="s">
        <v>11</v>
      </c>
      <c r="B76" s="3">
        <v>28</v>
      </c>
      <c r="C76" s="3">
        <v>63</v>
      </c>
      <c r="D76" s="3" t="s">
        <v>124</v>
      </c>
      <c r="E76" s="3" t="s">
        <v>38</v>
      </c>
      <c r="F76" s="3" t="s">
        <v>39</v>
      </c>
      <c r="G76" s="3">
        <v>49</v>
      </c>
      <c r="H76" s="3">
        <v>2</v>
      </c>
      <c r="I76" s="3">
        <v>28</v>
      </c>
      <c r="J76" s="3">
        <v>15</v>
      </c>
      <c r="K76" s="3">
        <v>75</v>
      </c>
    </row>
    <row r="77" spans="1:11" x14ac:dyDescent="0.25">
      <c r="A77" s="3" t="s">
        <v>15</v>
      </c>
      <c r="B77" s="3">
        <v>17</v>
      </c>
      <c r="C77" s="3">
        <v>100</v>
      </c>
      <c r="D77" s="3" t="s">
        <v>125</v>
      </c>
      <c r="E77" s="3" t="s">
        <v>60</v>
      </c>
      <c r="F77" s="3" t="s">
        <v>61</v>
      </c>
      <c r="G77" s="3">
        <v>104</v>
      </c>
      <c r="H77" s="3">
        <v>4</v>
      </c>
      <c r="I77" s="3">
        <v>33</v>
      </c>
      <c r="J77" s="3">
        <v>16</v>
      </c>
      <c r="K77" s="3">
        <v>76</v>
      </c>
    </row>
    <row r="78" spans="1:11" x14ac:dyDescent="0.25">
      <c r="A78" s="3" t="s">
        <v>22</v>
      </c>
      <c r="B78" s="3">
        <v>26</v>
      </c>
      <c r="C78" s="3">
        <v>56</v>
      </c>
      <c r="D78" s="3" t="s">
        <v>126</v>
      </c>
      <c r="E78" s="3" t="s">
        <v>20</v>
      </c>
      <c r="F78" s="3" t="s">
        <v>30</v>
      </c>
      <c r="G78" s="3">
        <v>67</v>
      </c>
      <c r="H78" s="3">
        <v>3</v>
      </c>
      <c r="I78" s="3">
        <v>31</v>
      </c>
      <c r="J78" s="3">
        <v>16</v>
      </c>
      <c r="K78" s="3">
        <v>77</v>
      </c>
    </row>
    <row r="79" spans="1:11" x14ac:dyDescent="0.25">
      <c r="A79" s="3" t="s">
        <v>26</v>
      </c>
      <c r="B79" s="3">
        <v>15</v>
      </c>
      <c r="C79" s="3">
        <v>107</v>
      </c>
      <c r="D79" s="3" t="s">
        <v>127</v>
      </c>
      <c r="E79" s="3" t="s">
        <v>24</v>
      </c>
      <c r="F79" s="3" t="s">
        <v>71</v>
      </c>
      <c r="G79" s="3">
        <v>52</v>
      </c>
      <c r="H79" s="3">
        <v>2</v>
      </c>
      <c r="I79" s="3">
        <v>31</v>
      </c>
      <c r="J79" s="3">
        <v>16</v>
      </c>
      <c r="K79" s="3">
        <v>78</v>
      </c>
    </row>
    <row r="80" spans="1:11" x14ac:dyDescent="0.25">
      <c r="A80" s="3" t="s">
        <v>11</v>
      </c>
      <c r="B80" s="3">
        <v>26</v>
      </c>
      <c r="C80" s="3">
        <v>58</v>
      </c>
      <c r="D80" s="3" t="s">
        <v>128</v>
      </c>
      <c r="E80" s="3" t="s">
        <v>20</v>
      </c>
      <c r="F80" s="3" t="s">
        <v>30</v>
      </c>
      <c r="G80" s="3">
        <v>49</v>
      </c>
      <c r="H80" s="3">
        <v>2</v>
      </c>
      <c r="I80" s="3">
        <v>27</v>
      </c>
      <c r="J80" s="3">
        <v>16</v>
      </c>
      <c r="K80" s="3">
        <v>79</v>
      </c>
    </row>
    <row r="81" spans="1:11" x14ac:dyDescent="0.25">
      <c r="A81" s="3" t="s">
        <v>18</v>
      </c>
      <c r="B81" s="3">
        <v>12</v>
      </c>
      <c r="C81" s="3">
        <v>84</v>
      </c>
      <c r="D81" s="3" t="s">
        <v>129</v>
      </c>
      <c r="E81" s="3" t="s">
        <v>13</v>
      </c>
      <c r="F81" s="3" t="s">
        <v>65</v>
      </c>
      <c r="G81" s="3">
        <v>44</v>
      </c>
      <c r="H81" s="3">
        <v>1</v>
      </c>
      <c r="I81" s="3">
        <v>44</v>
      </c>
      <c r="J81" s="3">
        <v>16</v>
      </c>
      <c r="K81" s="3">
        <v>80</v>
      </c>
    </row>
    <row r="82" spans="1:11" x14ac:dyDescent="0.25">
      <c r="A82" s="3" t="s">
        <v>15</v>
      </c>
      <c r="B82" s="3">
        <v>6</v>
      </c>
      <c r="C82" s="3">
        <v>45</v>
      </c>
      <c r="D82" s="3" t="s">
        <v>130</v>
      </c>
      <c r="E82" s="3" t="s">
        <v>49</v>
      </c>
      <c r="F82" s="3" t="s">
        <v>50</v>
      </c>
      <c r="G82" s="3">
        <v>90</v>
      </c>
      <c r="H82" s="3">
        <v>3</v>
      </c>
      <c r="I82" s="3">
        <v>32</v>
      </c>
      <c r="J82" s="3">
        <v>17</v>
      </c>
      <c r="K82" s="3">
        <v>81</v>
      </c>
    </row>
    <row r="83" spans="1:11" x14ac:dyDescent="0.25">
      <c r="A83" s="3" t="s">
        <v>22</v>
      </c>
      <c r="B83" s="3">
        <v>13</v>
      </c>
      <c r="C83" s="3">
        <v>31</v>
      </c>
      <c r="D83" s="3" t="s">
        <v>131</v>
      </c>
      <c r="E83" s="3" t="s">
        <v>42</v>
      </c>
      <c r="F83" s="3" t="s">
        <v>90</v>
      </c>
      <c r="G83" s="3">
        <v>61</v>
      </c>
      <c r="H83" s="3">
        <v>4</v>
      </c>
      <c r="I83" s="3">
        <v>20</v>
      </c>
      <c r="J83" s="3">
        <v>17</v>
      </c>
      <c r="K83" s="3">
        <v>82</v>
      </c>
    </row>
    <row r="84" spans="1:11" x14ac:dyDescent="0.25">
      <c r="A84" s="3" t="s">
        <v>18</v>
      </c>
      <c r="B84" s="3">
        <v>13</v>
      </c>
      <c r="C84" s="3">
        <v>34</v>
      </c>
      <c r="D84" s="3" t="s">
        <v>132</v>
      </c>
      <c r="E84" s="3" t="s">
        <v>42</v>
      </c>
      <c r="F84" s="3" t="s">
        <v>90</v>
      </c>
      <c r="G84" s="3">
        <v>39</v>
      </c>
      <c r="H84" s="3">
        <v>2</v>
      </c>
      <c r="I84" s="3">
        <v>28</v>
      </c>
      <c r="J84" s="3">
        <v>17</v>
      </c>
      <c r="K84" s="3">
        <v>83</v>
      </c>
    </row>
    <row r="85" spans="1:11" x14ac:dyDescent="0.25">
      <c r="A85" s="3" t="s">
        <v>11</v>
      </c>
      <c r="B85" s="3">
        <v>13</v>
      </c>
      <c r="C85" s="3">
        <v>33</v>
      </c>
      <c r="D85" s="3" t="s">
        <v>133</v>
      </c>
      <c r="E85" s="3" t="s">
        <v>42</v>
      </c>
      <c r="F85" s="3" t="s">
        <v>90</v>
      </c>
      <c r="G85" s="3">
        <v>39</v>
      </c>
      <c r="H85" s="3">
        <v>1</v>
      </c>
      <c r="I85" s="3">
        <v>39</v>
      </c>
      <c r="J85" s="3">
        <v>17</v>
      </c>
      <c r="K85" s="3">
        <v>84</v>
      </c>
    </row>
    <row r="86" spans="1:11" x14ac:dyDescent="0.25">
      <c r="A86" s="3" t="s">
        <v>26</v>
      </c>
      <c r="B86" s="3">
        <v>13</v>
      </c>
      <c r="C86" s="3">
        <v>32</v>
      </c>
      <c r="D86" s="3" t="s">
        <v>134</v>
      </c>
      <c r="E86" s="3" t="s">
        <v>42</v>
      </c>
      <c r="F86" s="3" t="s">
        <v>90</v>
      </c>
      <c r="G86" s="3">
        <v>33</v>
      </c>
      <c r="H86" s="3">
        <v>1</v>
      </c>
      <c r="I86" s="3">
        <v>33</v>
      </c>
      <c r="J86" s="3">
        <v>17</v>
      </c>
      <c r="K86" s="3">
        <v>85</v>
      </c>
    </row>
    <row r="87" spans="1:11" x14ac:dyDescent="0.25">
      <c r="A87" s="3" t="s">
        <v>15</v>
      </c>
      <c r="B87" s="3">
        <v>4</v>
      </c>
      <c r="C87" s="3">
        <v>80</v>
      </c>
      <c r="D87" s="3" t="s">
        <v>135</v>
      </c>
      <c r="E87" s="3" t="s">
        <v>13</v>
      </c>
      <c r="F87" s="3" t="s">
        <v>74</v>
      </c>
      <c r="G87" s="3">
        <v>81</v>
      </c>
      <c r="H87" s="3">
        <v>3</v>
      </c>
      <c r="I87" s="3">
        <v>32</v>
      </c>
      <c r="J87" s="3">
        <v>18</v>
      </c>
      <c r="K87" s="3">
        <v>86</v>
      </c>
    </row>
    <row r="88" spans="1:11" x14ac:dyDescent="0.25">
      <c r="A88" s="3" t="s">
        <v>22</v>
      </c>
      <c r="B88" s="3">
        <v>2</v>
      </c>
      <c r="C88" s="3">
        <v>101</v>
      </c>
      <c r="D88" s="3" t="s">
        <v>136</v>
      </c>
      <c r="E88" s="3" t="s">
        <v>60</v>
      </c>
      <c r="F88" s="3" t="s">
        <v>109</v>
      </c>
      <c r="G88" s="3">
        <v>57</v>
      </c>
      <c r="H88" s="3">
        <v>2</v>
      </c>
      <c r="I88" s="3">
        <v>35</v>
      </c>
      <c r="J88" s="3">
        <v>18</v>
      </c>
      <c r="K88" s="3">
        <v>87</v>
      </c>
    </row>
    <row r="89" spans="1:11" x14ac:dyDescent="0.25">
      <c r="A89" s="3" t="s">
        <v>11</v>
      </c>
      <c r="B89" s="3">
        <v>12</v>
      </c>
      <c r="C89" s="3">
        <v>83</v>
      </c>
      <c r="D89" s="3" t="s">
        <v>137</v>
      </c>
      <c r="E89" s="3" t="s">
        <v>13</v>
      </c>
      <c r="F89" s="3" t="s">
        <v>65</v>
      </c>
      <c r="G89" s="3">
        <v>38</v>
      </c>
      <c r="H89" s="3">
        <v>2</v>
      </c>
      <c r="I89" s="3">
        <v>22</v>
      </c>
      <c r="J89" s="3">
        <v>18</v>
      </c>
      <c r="K89" s="3">
        <v>88</v>
      </c>
    </row>
    <row r="90" spans="1:11" x14ac:dyDescent="0.25">
      <c r="A90" s="3" t="s">
        <v>18</v>
      </c>
      <c r="B90" s="3">
        <v>1</v>
      </c>
      <c r="C90" s="3">
        <v>134</v>
      </c>
      <c r="D90" s="3" t="s">
        <v>138</v>
      </c>
      <c r="E90" s="3" t="s">
        <v>60</v>
      </c>
      <c r="F90" s="3"/>
      <c r="G90" s="3">
        <v>38</v>
      </c>
      <c r="H90" s="3">
        <v>1</v>
      </c>
      <c r="I90" s="3">
        <v>38</v>
      </c>
      <c r="J90" s="3">
        <v>18</v>
      </c>
      <c r="K90" s="3">
        <v>89</v>
      </c>
    </row>
    <row r="91" spans="1:11" x14ac:dyDescent="0.25">
      <c r="A91" s="3" t="s">
        <v>26</v>
      </c>
      <c r="B91" s="3">
        <v>14</v>
      </c>
      <c r="C91" s="3">
        <v>67</v>
      </c>
      <c r="D91" s="3" t="s">
        <v>139</v>
      </c>
      <c r="E91" s="3" t="s">
        <v>13</v>
      </c>
      <c r="F91" s="3" t="s">
        <v>106</v>
      </c>
      <c r="G91" s="3">
        <v>29</v>
      </c>
      <c r="H91" s="3">
        <v>1</v>
      </c>
      <c r="I91" s="3">
        <v>29</v>
      </c>
      <c r="J91" s="3">
        <v>18</v>
      </c>
      <c r="K91" s="3">
        <v>90</v>
      </c>
    </row>
    <row r="92" spans="1:11" x14ac:dyDescent="0.25">
      <c r="A92" s="3" t="s">
        <v>15</v>
      </c>
      <c r="B92" s="3">
        <v>24</v>
      </c>
      <c r="C92" s="3">
        <v>50</v>
      </c>
      <c r="D92" s="3" t="s">
        <v>140</v>
      </c>
      <c r="E92" s="3" t="s">
        <v>49</v>
      </c>
      <c r="F92" s="3" t="s">
        <v>63</v>
      </c>
      <c r="G92" s="3">
        <v>55</v>
      </c>
      <c r="H92" s="3">
        <v>2</v>
      </c>
      <c r="I92" s="3">
        <v>34</v>
      </c>
      <c r="J92" s="3">
        <v>19</v>
      </c>
      <c r="K92" s="3">
        <v>91</v>
      </c>
    </row>
    <row r="93" spans="1:11" x14ac:dyDescent="0.25">
      <c r="A93" s="3" t="s">
        <v>22</v>
      </c>
      <c r="B93" s="3">
        <v>16</v>
      </c>
      <c r="C93" s="3">
        <v>16</v>
      </c>
      <c r="D93" s="3" t="s">
        <v>141</v>
      </c>
      <c r="E93" s="3" t="s">
        <v>17</v>
      </c>
      <c r="F93" s="3" t="s">
        <v>123</v>
      </c>
      <c r="G93" s="3">
        <v>46</v>
      </c>
      <c r="H93" s="3">
        <v>2</v>
      </c>
      <c r="I93" s="3">
        <v>32</v>
      </c>
      <c r="J93" s="3">
        <v>19</v>
      </c>
      <c r="K93" s="3">
        <v>92</v>
      </c>
    </row>
    <row r="94" spans="1:11" x14ac:dyDescent="0.25">
      <c r="A94" s="3" t="s">
        <v>11</v>
      </c>
      <c r="B94" s="3">
        <v>8</v>
      </c>
      <c r="C94" s="3">
        <v>28</v>
      </c>
      <c r="D94" s="3" t="s">
        <v>142</v>
      </c>
      <c r="E94" s="3" t="s">
        <v>42</v>
      </c>
      <c r="F94" s="3" t="s">
        <v>81</v>
      </c>
      <c r="G94" s="3">
        <v>34</v>
      </c>
      <c r="H94" s="3">
        <v>2</v>
      </c>
      <c r="I94" s="3">
        <v>17</v>
      </c>
      <c r="J94" s="3">
        <v>19</v>
      </c>
      <c r="K94" s="3">
        <v>93</v>
      </c>
    </row>
    <row r="95" spans="1:11" x14ac:dyDescent="0.25">
      <c r="A95" s="3" t="s">
        <v>18</v>
      </c>
      <c r="B95" s="3">
        <v>23</v>
      </c>
      <c r="C95" s="3">
        <v>24</v>
      </c>
      <c r="D95" s="3" t="s">
        <v>143</v>
      </c>
      <c r="E95" s="3" t="s">
        <v>17</v>
      </c>
      <c r="F95" s="3" t="s">
        <v>114</v>
      </c>
      <c r="G95" s="3">
        <v>34</v>
      </c>
      <c r="H95" s="3">
        <v>1</v>
      </c>
      <c r="I95" s="3">
        <v>34</v>
      </c>
      <c r="J95" s="3">
        <v>19</v>
      </c>
      <c r="K95" s="3">
        <v>94</v>
      </c>
    </row>
    <row r="96" spans="1:11" x14ac:dyDescent="0.25">
      <c r="A96" s="3" t="s">
        <v>26</v>
      </c>
      <c r="B96" s="3">
        <v>28</v>
      </c>
      <c r="C96" s="3">
        <v>62</v>
      </c>
      <c r="D96" s="3" t="s">
        <v>144</v>
      </c>
      <c r="E96" s="3" t="s">
        <v>38</v>
      </c>
      <c r="F96" s="3" t="s">
        <v>39</v>
      </c>
      <c r="G96" s="3">
        <v>20</v>
      </c>
      <c r="H96" s="3">
        <v>1</v>
      </c>
      <c r="I96" s="3">
        <v>20</v>
      </c>
      <c r="J96" s="3">
        <v>19</v>
      </c>
      <c r="K96" s="3">
        <v>95</v>
      </c>
    </row>
    <row r="97" spans="1:11" x14ac:dyDescent="0.25">
      <c r="A97" s="3" t="s">
        <v>15</v>
      </c>
      <c r="B97" s="3">
        <v>3</v>
      </c>
      <c r="C97" s="3">
        <v>10</v>
      </c>
      <c r="D97" s="3" t="s">
        <v>145</v>
      </c>
      <c r="E97" s="3" t="s">
        <v>17</v>
      </c>
      <c r="F97" s="3" t="s">
        <v>33</v>
      </c>
      <c r="G97" s="3">
        <v>54</v>
      </c>
      <c r="H97" s="3">
        <v>3</v>
      </c>
      <c r="I97" s="3">
        <v>22</v>
      </c>
      <c r="J97" s="3">
        <v>20</v>
      </c>
      <c r="K97" s="3">
        <v>96</v>
      </c>
    </row>
    <row r="98" spans="1:11" x14ac:dyDescent="0.25">
      <c r="A98" s="3" t="s">
        <v>22</v>
      </c>
      <c r="B98" s="3">
        <v>14</v>
      </c>
      <c r="C98" s="3">
        <v>66</v>
      </c>
      <c r="D98" s="3" t="s">
        <v>146</v>
      </c>
      <c r="E98" s="3" t="s">
        <v>13</v>
      </c>
      <c r="F98" s="3" t="s">
        <v>106</v>
      </c>
      <c r="G98" s="3">
        <v>44</v>
      </c>
      <c r="H98" s="3">
        <v>2</v>
      </c>
      <c r="I98" s="3">
        <v>22</v>
      </c>
      <c r="J98" s="3">
        <v>20</v>
      </c>
      <c r="K98" s="3">
        <v>97</v>
      </c>
    </row>
    <row r="99" spans="1:11" x14ac:dyDescent="0.25">
      <c r="A99" s="3" t="s">
        <v>18</v>
      </c>
      <c r="B99" s="3">
        <v>24</v>
      </c>
      <c r="C99" s="3">
        <v>49</v>
      </c>
      <c r="D99" s="3" t="s">
        <v>147</v>
      </c>
      <c r="E99" s="3" t="s">
        <v>49</v>
      </c>
      <c r="F99" s="3" t="s">
        <v>63</v>
      </c>
      <c r="G99" s="3">
        <v>33</v>
      </c>
      <c r="H99" s="3">
        <v>2</v>
      </c>
      <c r="I99" s="3">
        <v>17</v>
      </c>
      <c r="J99" s="3">
        <v>20</v>
      </c>
      <c r="K99" s="3">
        <v>98</v>
      </c>
    </row>
    <row r="100" spans="1:11" x14ac:dyDescent="0.25">
      <c r="A100" s="3" t="s">
        <v>11</v>
      </c>
      <c r="B100" s="3">
        <v>14</v>
      </c>
      <c r="C100" s="3">
        <v>68</v>
      </c>
      <c r="D100" s="3" t="s">
        <v>148</v>
      </c>
      <c r="E100" s="3" t="s">
        <v>13</v>
      </c>
      <c r="F100" s="3" t="s">
        <v>106</v>
      </c>
      <c r="G100" s="3">
        <v>30</v>
      </c>
      <c r="H100" s="3">
        <v>2</v>
      </c>
      <c r="I100" s="3">
        <v>16</v>
      </c>
      <c r="J100" s="3">
        <v>20</v>
      </c>
      <c r="K100" s="3">
        <v>99</v>
      </c>
    </row>
    <row r="101" spans="1:11" x14ac:dyDescent="0.25">
      <c r="A101" s="3" t="s">
        <v>26</v>
      </c>
      <c r="B101" s="3">
        <v>11</v>
      </c>
      <c r="C101" s="3">
        <v>37</v>
      </c>
      <c r="D101" s="3" t="s">
        <v>149</v>
      </c>
      <c r="E101" s="3" t="s">
        <v>49</v>
      </c>
      <c r="F101" s="3" t="s">
        <v>77</v>
      </c>
      <c r="G101" s="3">
        <v>18</v>
      </c>
      <c r="H101" s="3">
        <v>1</v>
      </c>
      <c r="I101" s="3">
        <v>18</v>
      </c>
      <c r="J101" s="3">
        <v>20</v>
      </c>
      <c r="K101" s="3">
        <v>100</v>
      </c>
    </row>
    <row r="102" spans="1:11" x14ac:dyDescent="0.25">
      <c r="A102" s="3" t="s">
        <v>15</v>
      </c>
      <c r="B102" s="3">
        <v>16</v>
      </c>
      <c r="C102" s="3">
        <v>20</v>
      </c>
      <c r="D102" s="3" t="s">
        <v>150</v>
      </c>
      <c r="E102" s="3" t="s">
        <v>17</v>
      </c>
      <c r="F102" s="3" t="s">
        <v>123</v>
      </c>
      <c r="G102" s="3">
        <v>53</v>
      </c>
      <c r="H102" s="3">
        <v>1</v>
      </c>
      <c r="I102" s="3">
        <v>53</v>
      </c>
      <c r="J102" s="3">
        <v>21</v>
      </c>
      <c r="K102" s="3">
        <v>101</v>
      </c>
    </row>
    <row r="103" spans="1:11" x14ac:dyDescent="0.25">
      <c r="A103" s="3" t="s">
        <v>18</v>
      </c>
      <c r="B103" s="3">
        <v>16</v>
      </c>
      <c r="C103" s="3">
        <v>19</v>
      </c>
      <c r="D103" s="3" t="s">
        <v>151</v>
      </c>
      <c r="E103" s="3" t="s">
        <v>17</v>
      </c>
      <c r="F103" s="3" t="s">
        <v>123</v>
      </c>
      <c r="G103" s="3">
        <v>33</v>
      </c>
      <c r="H103" s="3">
        <v>1</v>
      </c>
      <c r="I103" s="3">
        <v>33</v>
      </c>
      <c r="J103" s="3">
        <v>21</v>
      </c>
      <c r="K103" s="3">
        <v>102</v>
      </c>
    </row>
    <row r="104" spans="1:11" x14ac:dyDescent="0.25">
      <c r="A104" s="3" t="s">
        <v>22</v>
      </c>
      <c r="B104" s="3">
        <v>23</v>
      </c>
      <c r="C104" s="3">
        <v>21</v>
      </c>
      <c r="D104" s="3" t="s">
        <v>152</v>
      </c>
      <c r="E104" s="3" t="s">
        <v>17</v>
      </c>
      <c r="F104" s="3" t="s">
        <v>114</v>
      </c>
      <c r="G104" s="3">
        <v>31</v>
      </c>
      <c r="H104" s="3">
        <v>2</v>
      </c>
      <c r="I104" s="3">
        <v>16</v>
      </c>
      <c r="J104" s="3">
        <v>21</v>
      </c>
      <c r="K104" s="3">
        <v>103</v>
      </c>
    </row>
    <row r="105" spans="1:11" x14ac:dyDescent="0.25">
      <c r="A105" s="3" t="s">
        <v>11</v>
      </c>
      <c r="B105" s="3">
        <v>11</v>
      </c>
      <c r="C105" s="3">
        <v>38</v>
      </c>
      <c r="D105" s="3" t="s">
        <v>153</v>
      </c>
      <c r="E105" s="3" t="s">
        <v>49</v>
      </c>
      <c r="F105" s="3" t="s">
        <v>77</v>
      </c>
      <c r="G105" s="3">
        <v>21</v>
      </c>
      <c r="H105" s="3">
        <v>1</v>
      </c>
      <c r="I105" s="3">
        <v>21</v>
      </c>
      <c r="J105" s="3">
        <v>21</v>
      </c>
      <c r="K105" s="3">
        <v>104</v>
      </c>
    </row>
    <row r="106" spans="1:11" x14ac:dyDescent="0.25">
      <c r="A106" s="3" t="s">
        <v>26</v>
      </c>
      <c r="B106" s="3">
        <v>23</v>
      </c>
      <c r="C106" s="3">
        <v>22</v>
      </c>
      <c r="D106" s="3" t="s">
        <v>154</v>
      </c>
      <c r="E106" s="3" t="s">
        <v>17</v>
      </c>
      <c r="F106" s="3" t="s">
        <v>114</v>
      </c>
      <c r="G106" s="3">
        <v>12</v>
      </c>
      <c r="H106" s="3">
        <v>1</v>
      </c>
      <c r="I106" s="3">
        <v>12</v>
      </c>
      <c r="J106" s="3">
        <v>21</v>
      </c>
      <c r="K106" s="3">
        <v>105</v>
      </c>
    </row>
    <row r="107" spans="1:11" x14ac:dyDescent="0.25">
      <c r="A107" s="3" t="s">
        <v>15</v>
      </c>
      <c r="B107" s="3">
        <v>10</v>
      </c>
      <c r="C107" s="3">
        <v>5</v>
      </c>
      <c r="D107" s="3" t="s">
        <v>155</v>
      </c>
      <c r="E107" s="3" t="s">
        <v>17</v>
      </c>
      <c r="F107" s="3" t="s">
        <v>28</v>
      </c>
      <c r="G107" s="3">
        <v>34</v>
      </c>
      <c r="H107" s="3">
        <v>1</v>
      </c>
      <c r="I107" s="3">
        <v>34</v>
      </c>
      <c r="J107" s="3">
        <v>22</v>
      </c>
      <c r="K107" s="3">
        <v>106</v>
      </c>
    </row>
    <row r="108" spans="1:11" x14ac:dyDescent="0.25">
      <c r="A108" s="3" t="s">
        <v>22</v>
      </c>
      <c r="B108" s="3">
        <v>15</v>
      </c>
      <c r="C108" s="3">
        <v>106</v>
      </c>
      <c r="D108" s="3" t="s">
        <v>156</v>
      </c>
      <c r="E108" s="3" t="s">
        <v>24</v>
      </c>
      <c r="F108" s="3" t="s">
        <v>71</v>
      </c>
      <c r="G108" s="3">
        <v>30</v>
      </c>
      <c r="H108" s="3">
        <v>1</v>
      </c>
      <c r="I108" s="3">
        <v>30</v>
      </c>
      <c r="J108" s="3">
        <v>22</v>
      </c>
      <c r="K108" s="3">
        <v>107</v>
      </c>
    </row>
    <row r="109" spans="1:11" x14ac:dyDescent="0.25">
      <c r="A109" s="3" t="s">
        <v>18</v>
      </c>
      <c r="B109" s="3">
        <v>2</v>
      </c>
      <c r="C109" s="3">
        <v>104</v>
      </c>
      <c r="D109" s="3" t="s">
        <v>157</v>
      </c>
      <c r="E109" s="3" t="s">
        <v>60</v>
      </c>
      <c r="F109" s="3" t="s">
        <v>109</v>
      </c>
      <c r="G109" s="3">
        <v>28</v>
      </c>
      <c r="H109" s="3">
        <v>1</v>
      </c>
      <c r="I109" s="3">
        <v>28</v>
      </c>
      <c r="J109" s="3">
        <v>22</v>
      </c>
      <c r="K109" s="3">
        <v>108</v>
      </c>
    </row>
    <row r="110" spans="1:11" x14ac:dyDescent="0.25">
      <c r="A110" s="3" t="s">
        <v>11</v>
      </c>
      <c r="B110" s="3">
        <v>1</v>
      </c>
      <c r="C110" s="3">
        <v>133</v>
      </c>
      <c r="D110" s="3" t="s">
        <v>158</v>
      </c>
      <c r="E110" s="3" t="s">
        <v>60</v>
      </c>
      <c r="F110" s="3"/>
      <c r="G110" s="3">
        <v>20</v>
      </c>
      <c r="H110" s="3">
        <v>1</v>
      </c>
      <c r="I110" s="3">
        <v>20</v>
      </c>
      <c r="J110" s="3">
        <v>22</v>
      </c>
      <c r="K110" s="3">
        <v>109</v>
      </c>
    </row>
    <row r="111" spans="1:11" x14ac:dyDescent="0.25">
      <c r="A111" s="3" t="s">
        <v>15</v>
      </c>
      <c r="B111" s="3">
        <v>5</v>
      </c>
      <c r="C111" s="3">
        <v>115</v>
      </c>
      <c r="D111" s="3" t="s">
        <v>159</v>
      </c>
      <c r="E111" s="3" t="s">
        <v>24</v>
      </c>
      <c r="F111" s="3" t="s">
        <v>25</v>
      </c>
      <c r="G111" s="3">
        <v>33</v>
      </c>
      <c r="H111" s="3">
        <v>2</v>
      </c>
      <c r="I111" s="3">
        <v>18</v>
      </c>
      <c r="J111" s="3">
        <v>23</v>
      </c>
      <c r="K111" s="3">
        <v>110</v>
      </c>
    </row>
    <row r="112" spans="1:11" x14ac:dyDescent="0.25">
      <c r="A112" s="3" t="s">
        <v>22</v>
      </c>
      <c r="B112" s="3">
        <v>7</v>
      </c>
      <c r="C112" s="3">
        <v>71</v>
      </c>
      <c r="D112" s="3" t="s">
        <v>160</v>
      </c>
      <c r="E112" s="3" t="s">
        <v>13</v>
      </c>
      <c r="F112" s="3" t="s">
        <v>99</v>
      </c>
      <c r="G112" s="3">
        <v>25</v>
      </c>
      <c r="H112" s="3">
        <v>1</v>
      </c>
      <c r="I112" s="3">
        <v>25</v>
      </c>
      <c r="J112" s="3">
        <v>23</v>
      </c>
      <c r="K112" s="3">
        <v>111</v>
      </c>
    </row>
    <row r="113" spans="1:11" x14ac:dyDescent="0.25">
      <c r="A113" s="3" t="s">
        <v>18</v>
      </c>
      <c r="B113" s="3">
        <v>25</v>
      </c>
      <c r="C113" s="3">
        <v>129</v>
      </c>
      <c r="D113" s="3" t="s">
        <v>161</v>
      </c>
      <c r="E113" s="3" t="s">
        <v>17</v>
      </c>
      <c r="F113" s="3"/>
      <c r="G113" s="3">
        <v>24</v>
      </c>
      <c r="H113" s="3">
        <v>1</v>
      </c>
      <c r="I113" s="3">
        <v>24</v>
      </c>
      <c r="J113" s="3">
        <v>23</v>
      </c>
      <c r="K113" s="3">
        <v>112</v>
      </c>
    </row>
    <row r="114" spans="1:11" x14ac:dyDescent="0.25">
      <c r="A114" s="3" t="s">
        <v>18</v>
      </c>
      <c r="B114" s="3">
        <v>17</v>
      </c>
      <c r="C114" s="3">
        <v>99</v>
      </c>
      <c r="D114" s="3" t="s">
        <v>162</v>
      </c>
      <c r="E114" s="3" t="s">
        <v>60</v>
      </c>
      <c r="F114" s="3" t="s">
        <v>61</v>
      </c>
      <c r="G114" s="3">
        <v>17</v>
      </c>
      <c r="H114" s="3">
        <v>1</v>
      </c>
      <c r="I114" s="3">
        <v>17</v>
      </c>
      <c r="J114" s="3">
        <v>24</v>
      </c>
      <c r="K114" s="3">
        <v>113</v>
      </c>
    </row>
    <row r="115" spans="1:11" x14ac:dyDescent="0.25">
      <c r="A115" s="3" t="s">
        <v>15</v>
      </c>
      <c r="B115" s="3">
        <v>21</v>
      </c>
      <c r="C115" s="3">
        <v>90</v>
      </c>
      <c r="D115" s="3" t="s">
        <v>163</v>
      </c>
      <c r="E115" s="3" t="s">
        <v>13</v>
      </c>
      <c r="F115" s="3" t="s">
        <v>14</v>
      </c>
      <c r="G115" s="3">
        <v>14</v>
      </c>
      <c r="H115" s="3">
        <v>1</v>
      </c>
      <c r="I115" s="3">
        <v>14</v>
      </c>
      <c r="J115" s="3">
        <v>24</v>
      </c>
      <c r="K115" s="3">
        <v>114</v>
      </c>
    </row>
    <row r="116" spans="1:11" x14ac:dyDescent="0.25">
      <c r="A116" s="3" t="s">
        <v>18</v>
      </c>
      <c r="B116" s="3">
        <v>15</v>
      </c>
      <c r="C116" s="3">
        <v>109</v>
      </c>
      <c r="D116" s="3" t="s">
        <v>164</v>
      </c>
      <c r="E116" s="3" t="s">
        <v>24</v>
      </c>
      <c r="F116" s="3" t="s">
        <v>71</v>
      </c>
      <c r="G116" s="3">
        <v>16</v>
      </c>
      <c r="H116" s="3">
        <v>1</v>
      </c>
      <c r="I116" s="3">
        <v>16</v>
      </c>
      <c r="J116" s="3">
        <v>25</v>
      </c>
      <c r="K116" s="3">
        <v>115</v>
      </c>
    </row>
    <row r="117" spans="1:11" x14ac:dyDescent="0.25">
      <c r="A117" s="3" t="s">
        <v>15</v>
      </c>
      <c r="B117" s="3">
        <v>2</v>
      </c>
      <c r="C117" s="3">
        <v>105</v>
      </c>
      <c r="D117" s="3" t="s">
        <v>165</v>
      </c>
      <c r="E117" s="3" t="s">
        <v>60</v>
      </c>
      <c r="F117" s="3" t="s">
        <v>109</v>
      </c>
      <c r="G117" s="3">
        <v>13</v>
      </c>
      <c r="H117" s="3">
        <v>1</v>
      </c>
      <c r="I117" s="3">
        <v>13</v>
      </c>
      <c r="J117" s="3">
        <v>25</v>
      </c>
      <c r="K117" s="3">
        <v>116</v>
      </c>
    </row>
    <row r="118" spans="1:11" x14ac:dyDescent="0.25">
      <c r="A118" s="3" t="s">
        <v>11</v>
      </c>
      <c r="B118" s="3">
        <v>16</v>
      </c>
      <c r="C118" s="3">
        <v>18</v>
      </c>
      <c r="D118" s="3" t="s">
        <v>166</v>
      </c>
      <c r="E118" s="3" t="s">
        <v>17</v>
      </c>
      <c r="F118" s="3" t="s">
        <v>123</v>
      </c>
      <c r="G118" s="3">
        <v>0</v>
      </c>
      <c r="H118" s="3"/>
      <c r="I118" s="3"/>
      <c r="J118" s="3">
        <v>27</v>
      </c>
      <c r="K118" s="3">
        <v>128</v>
      </c>
    </row>
    <row r="119" spans="1:11" x14ac:dyDescent="0.25">
      <c r="A119" s="3" t="s">
        <v>26</v>
      </c>
      <c r="B119" s="3">
        <v>8</v>
      </c>
      <c r="C119" s="3">
        <v>27</v>
      </c>
      <c r="D119" s="3" t="s">
        <v>167</v>
      </c>
      <c r="E119" s="3" t="s">
        <v>42</v>
      </c>
      <c r="F119" s="3" t="s">
        <v>81</v>
      </c>
      <c r="G119" s="3">
        <v>0</v>
      </c>
      <c r="H119" s="3"/>
      <c r="I119" s="3"/>
      <c r="J119" s="3">
        <v>27</v>
      </c>
      <c r="K119" s="3">
        <v>128</v>
      </c>
    </row>
    <row r="120" spans="1:11" x14ac:dyDescent="0.25">
      <c r="A120" s="3" t="s">
        <v>11</v>
      </c>
      <c r="B120" s="3">
        <v>6</v>
      </c>
      <c r="C120" s="3">
        <v>43</v>
      </c>
      <c r="D120" s="3" t="s">
        <v>168</v>
      </c>
      <c r="E120" s="3" t="s">
        <v>49</v>
      </c>
      <c r="F120" s="3" t="s">
        <v>50</v>
      </c>
      <c r="G120" s="3">
        <v>0</v>
      </c>
      <c r="H120" s="3"/>
      <c r="I120" s="3"/>
      <c r="J120" s="3">
        <v>27</v>
      </c>
      <c r="K120" s="3">
        <v>128</v>
      </c>
    </row>
    <row r="121" spans="1:11" x14ac:dyDescent="0.25">
      <c r="A121" s="3" t="s">
        <v>26</v>
      </c>
      <c r="B121" s="3">
        <v>24</v>
      </c>
      <c r="C121" s="3">
        <v>47</v>
      </c>
      <c r="D121" s="3" t="s">
        <v>169</v>
      </c>
      <c r="E121" s="3" t="s">
        <v>49</v>
      </c>
      <c r="F121" s="3" t="s">
        <v>63</v>
      </c>
      <c r="G121" s="3">
        <v>0</v>
      </c>
      <c r="H121" s="3"/>
      <c r="I121" s="3"/>
      <c r="J121" s="3">
        <v>27</v>
      </c>
      <c r="K121" s="3">
        <v>128</v>
      </c>
    </row>
    <row r="122" spans="1:11" x14ac:dyDescent="0.25">
      <c r="A122" s="3" t="s">
        <v>22</v>
      </c>
      <c r="B122" s="3">
        <v>28</v>
      </c>
      <c r="C122" s="3">
        <v>61</v>
      </c>
      <c r="D122" s="3" t="s">
        <v>170</v>
      </c>
      <c r="E122" s="3" t="s">
        <v>38</v>
      </c>
      <c r="F122" s="3" t="s">
        <v>39</v>
      </c>
      <c r="G122" s="3">
        <v>0</v>
      </c>
      <c r="H122" s="3"/>
      <c r="I122" s="3"/>
      <c r="J122" s="3">
        <v>27</v>
      </c>
      <c r="K122" s="3">
        <v>128</v>
      </c>
    </row>
    <row r="123" spans="1:11" x14ac:dyDescent="0.25">
      <c r="A123" s="3" t="s">
        <v>15</v>
      </c>
      <c r="B123" s="3">
        <v>14</v>
      </c>
      <c r="C123" s="3">
        <v>70</v>
      </c>
      <c r="D123" s="3" t="s">
        <v>171</v>
      </c>
      <c r="E123" s="3" t="s">
        <v>13</v>
      </c>
      <c r="F123" s="3" t="s">
        <v>106</v>
      </c>
      <c r="G123" s="3">
        <v>0</v>
      </c>
      <c r="H123" s="3"/>
      <c r="I123" s="3"/>
      <c r="J123" s="3">
        <v>27</v>
      </c>
      <c r="K123" s="3">
        <v>128</v>
      </c>
    </row>
    <row r="124" spans="1:11" x14ac:dyDescent="0.25">
      <c r="A124" s="3" t="s">
        <v>26</v>
      </c>
      <c r="B124" s="3">
        <v>9</v>
      </c>
      <c r="C124" s="3">
        <v>92</v>
      </c>
      <c r="D124" s="3" t="s">
        <v>172</v>
      </c>
      <c r="E124" s="3" t="s">
        <v>60</v>
      </c>
      <c r="F124" s="3" t="s">
        <v>74</v>
      </c>
      <c r="G124" s="3">
        <v>0</v>
      </c>
      <c r="H124" s="3"/>
      <c r="I124" s="3"/>
      <c r="J124" s="3">
        <v>27</v>
      </c>
      <c r="K124" s="3">
        <v>128</v>
      </c>
    </row>
    <row r="125" spans="1:11" x14ac:dyDescent="0.25">
      <c r="A125" s="3" t="s">
        <v>22</v>
      </c>
      <c r="B125" s="3">
        <v>17</v>
      </c>
      <c r="C125" s="3">
        <v>96</v>
      </c>
      <c r="D125" s="3" t="s">
        <v>173</v>
      </c>
      <c r="E125" s="3" t="s">
        <v>60</v>
      </c>
      <c r="F125" s="3" t="s">
        <v>61</v>
      </c>
      <c r="G125" s="3">
        <v>0</v>
      </c>
      <c r="H125" s="3"/>
      <c r="I125" s="3"/>
      <c r="J125" s="3">
        <v>27</v>
      </c>
      <c r="K125" s="3">
        <v>128</v>
      </c>
    </row>
    <row r="126" spans="1:11" x14ac:dyDescent="0.25">
      <c r="A126" s="3" t="s">
        <v>26</v>
      </c>
      <c r="B126" s="3">
        <v>2</v>
      </c>
      <c r="C126" s="3">
        <v>102</v>
      </c>
      <c r="D126" s="3" t="s">
        <v>174</v>
      </c>
      <c r="E126" s="3" t="s">
        <v>60</v>
      </c>
      <c r="F126" s="3" t="s">
        <v>109</v>
      </c>
      <c r="G126" s="3">
        <v>0</v>
      </c>
      <c r="H126" s="3"/>
      <c r="I126" s="3"/>
      <c r="J126" s="3">
        <v>27</v>
      </c>
      <c r="K126" s="3">
        <v>128</v>
      </c>
    </row>
    <row r="127" spans="1:11" x14ac:dyDescent="0.25">
      <c r="A127" s="3" t="s">
        <v>11</v>
      </c>
      <c r="B127" s="3">
        <v>5</v>
      </c>
      <c r="C127" s="3">
        <v>113</v>
      </c>
      <c r="D127" s="3" t="s">
        <v>175</v>
      </c>
      <c r="E127" s="3" t="s">
        <v>24</v>
      </c>
      <c r="F127" s="3" t="s">
        <v>25</v>
      </c>
      <c r="G127" s="3">
        <v>0</v>
      </c>
      <c r="H127" s="3"/>
      <c r="I127" s="3"/>
      <c r="J127" s="3">
        <v>27</v>
      </c>
      <c r="K127" s="3">
        <v>128</v>
      </c>
    </row>
    <row r="128" spans="1:11" x14ac:dyDescent="0.25">
      <c r="A128" s="3" t="s">
        <v>18</v>
      </c>
      <c r="B128" s="3">
        <v>22</v>
      </c>
      <c r="C128" s="3">
        <v>124</v>
      </c>
      <c r="D128" s="3" t="s">
        <v>176</v>
      </c>
      <c r="E128" s="3" t="s">
        <v>17</v>
      </c>
      <c r="F128" s="3" t="s">
        <v>36</v>
      </c>
      <c r="G128" s="3">
        <v>0</v>
      </c>
      <c r="H128" s="3"/>
      <c r="I128" s="3"/>
      <c r="J128" s="3">
        <v>27</v>
      </c>
      <c r="K128" s="3">
        <v>128</v>
      </c>
    </row>
    <row r="129" spans="7:8" x14ac:dyDescent="0.25">
      <c r="G129">
        <f>SUM(G2:G128)</f>
        <v>10496</v>
      </c>
      <c r="H129">
        <f>SUM(H2:H128)</f>
        <v>432</v>
      </c>
    </row>
  </sheetData>
  <pageMargins left="0.51181102362204722" right="0.11811023622047245" top="0.55118110236220474" bottom="0.47244094488188981" header="0.31496062992125984" footer="0.31496062992125984"/>
  <pageSetup paperSize="9" scale="80" orientation="portrait" r:id="rId1"/>
  <headerFooter>
    <oddFooter>&amp;C&amp;P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9"/>
  <sheetViews>
    <sheetView workbookViewId="0"/>
  </sheetViews>
  <sheetFormatPr defaultRowHeight="15" x14ac:dyDescent="0.25"/>
  <cols>
    <col min="1" max="1" width="32.140625" bestFit="1" customWidth="1"/>
  </cols>
  <sheetData>
    <row r="1" spans="1:3" ht="27" thickTop="1" x14ac:dyDescent="0.25">
      <c r="A1" s="6" t="s">
        <v>177</v>
      </c>
      <c r="B1" s="7" t="s">
        <v>178</v>
      </c>
      <c r="C1" s="8" t="s">
        <v>179</v>
      </c>
    </row>
    <row r="2" spans="1:3" x14ac:dyDescent="0.25">
      <c r="A2" s="9" t="s">
        <v>14</v>
      </c>
      <c r="B2" s="9">
        <v>63</v>
      </c>
      <c r="C2" s="9">
        <v>1</v>
      </c>
    </row>
    <row r="3" spans="1:3" x14ac:dyDescent="0.25">
      <c r="A3" s="9" t="s">
        <v>33</v>
      </c>
      <c r="B3" s="9">
        <v>64</v>
      </c>
      <c r="C3" s="9">
        <v>2</v>
      </c>
    </row>
    <row r="4" spans="1:3" x14ac:dyDescent="0.25">
      <c r="A4" s="9" t="s">
        <v>21</v>
      </c>
      <c r="B4" s="9">
        <v>81</v>
      </c>
      <c r="C4" s="9">
        <v>3</v>
      </c>
    </row>
    <row r="5" spans="1:3" x14ac:dyDescent="0.25">
      <c r="A5" s="9" t="s">
        <v>36</v>
      </c>
      <c r="B5" s="9">
        <v>119</v>
      </c>
      <c r="C5" s="9">
        <v>4</v>
      </c>
    </row>
    <row r="6" spans="1:3" x14ac:dyDescent="0.25">
      <c r="A6" s="9" t="s">
        <v>46</v>
      </c>
      <c r="B6" s="9">
        <v>131</v>
      </c>
      <c r="C6" s="9">
        <v>5</v>
      </c>
    </row>
    <row r="7" spans="1:3" x14ac:dyDescent="0.25">
      <c r="A7" s="9" t="s">
        <v>56</v>
      </c>
      <c r="B7" s="9">
        <v>138</v>
      </c>
      <c r="C7" s="9">
        <v>6</v>
      </c>
    </row>
    <row r="8" spans="1:3" x14ac:dyDescent="0.25">
      <c r="A8" s="9" t="s">
        <v>30</v>
      </c>
      <c r="B8" s="9">
        <v>161</v>
      </c>
      <c r="C8" s="9">
        <v>7</v>
      </c>
    </row>
    <row r="9" spans="1:3" x14ac:dyDescent="0.25">
      <c r="A9" s="9" t="s">
        <v>28</v>
      </c>
      <c r="B9" s="9">
        <v>165</v>
      </c>
      <c r="C9" s="9">
        <v>8</v>
      </c>
    </row>
    <row r="10" spans="1:3" x14ac:dyDescent="0.25">
      <c r="A10" s="9" t="s">
        <v>50</v>
      </c>
      <c r="B10" s="9">
        <v>190</v>
      </c>
      <c r="C10" s="9">
        <v>9</v>
      </c>
    </row>
    <row r="11" spans="1:3" x14ac:dyDescent="0.25">
      <c r="A11" s="9" t="s">
        <v>65</v>
      </c>
      <c r="B11" s="9">
        <v>194</v>
      </c>
      <c r="C11" s="9">
        <v>10</v>
      </c>
    </row>
    <row r="12" spans="1:3" x14ac:dyDescent="0.25">
      <c r="A12" s="9" t="s">
        <v>25</v>
      </c>
      <c r="B12" s="9">
        <v>227</v>
      </c>
      <c r="C12" s="9">
        <v>11</v>
      </c>
    </row>
    <row r="13" spans="1:3" x14ac:dyDescent="0.25">
      <c r="A13" s="9" t="s">
        <v>39</v>
      </c>
      <c r="B13" s="9">
        <v>237</v>
      </c>
      <c r="C13" s="9">
        <v>12</v>
      </c>
    </row>
    <row r="14" spans="1:3" x14ac:dyDescent="0.25">
      <c r="A14" s="9" t="s">
        <v>77</v>
      </c>
      <c r="B14" s="9">
        <v>237</v>
      </c>
      <c r="C14" s="9">
        <v>12</v>
      </c>
    </row>
    <row r="15" spans="1:3" x14ac:dyDescent="0.25">
      <c r="A15" s="9" t="s">
        <v>84</v>
      </c>
      <c r="B15" s="9">
        <v>259</v>
      </c>
      <c r="C15" s="9">
        <v>14</v>
      </c>
    </row>
    <row r="16" spans="1:3" x14ac:dyDescent="0.25">
      <c r="A16" s="9" t="s">
        <v>71</v>
      </c>
      <c r="B16" s="9">
        <v>268</v>
      </c>
      <c r="C16" s="9">
        <v>15</v>
      </c>
    </row>
    <row r="17" spans="1:3" x14ac:dyDescent="0.25">
      <c r="A17" s="9" t="s">
        <v>81</v>
      </c>
      <c r="B17" s="9">
        <v>268</v>
      </c>
      <c r="C17" s="9">
        <v>15</v>
      </c>
    </row>
    <row r="18" spans="1:3" x14ac:dyDescent="0.25">
      <c r="A18" s="9" t="s">
        <v>61</v>
      </c>
      <c r="B18" s="9">
        <v>271</v>
      </c>
      <c r="C18" s="9">
        <v>17</v>
      </c>
    </row>
    <row r="19" spans="1:3" x14ac:dyDescent="0.25">
      <c r="A19" s="9" t="s">
        <v>63</v>
      </c>
      <c r="B19" s="9">
        <v>282</v>
      </c>
      <c r="C19" s="9">
        <v>18</v>
      </c>
    </row>
    <row r="20" spans="1:3" x14ac:dyDescent="0.25">
      <c r="A20" s="9" t="s">
        <v>90</v>
      </c>
      <c r="B20" s="9">
        <v>295</v>
      </c>
      <c r="C20" s="9">
        <v>19</v>
      </c>
    </row>
    <row r="21" spans="1:3" x14ac:dyDescent="0.25">
      <c r="A21" s="9" t="s">
        <v>106</v>
      </c>
      <c r="B21" s="9">
        <v>346</v>
      </c>
      <c r="C21" s="9">
        <v>20</v>
      </c>
    </row>
    <row r="22" spans="1:3" x14ac:dyDescent="0.25">
      <c r="A22" s="9" t="s">
        <v>114</v>
      </c>
      <c r="B22" s="9">
        <v>368</v>
      </c>
      <c r="C22" s="9">
        <v>21</v>
      </c>
    </row>
    <row r="23" spans="1:3" x14ac:dyDescent="0.25">
      <c r="A23" s="9" t="s">
        <v>123</v>
      </c>
      <c r="B23" s="9">
        <v>369</v>
      </c>
      <c r="C23" s="9">
        <v>22</v>
      </c>
    </row>
    <row r="24" spans="1:3" x14ac:dyDescent="0.25">
      <c r="A24" s="9" t="s">
        <v>109</v>
      </c>
      <c r="B24" s="9">
        <v>373</v>
      </c>
      <c r="C24" s="9">
        <v>23</v>
      </c>
    </row>
    <row r="25" spans="1:3" x14ac:dyDescent="0.25">
      <c r="A25" s="9" t="s">
        <v>99</v>
      </c>
      <c r="B25" s="9">
        <v>1225</v>
      </c>
      <c r="C25" s="9">
        <v>24</v>
      </c>
    </row>
    <row r="26" spans="1:3" x14ac:dyDescent="0.25">
      <c r="A26" s="9" t="s">
        <v>74</v>
      </c>
      <c r="B26" s="9">
        <v>2118</v>
      </c>
      <c r="C26" s="9">
        <v>25</v>
      </c>
    </row>
    <row r="27" spans="1:3" ht="15.75" thickBot="1" x14ac:dyDescent="0.3"/>
    <row r="28" spans="1:3" ht="32.25" thickTop="1" x14ac:dyDescent="0.25">
      <c r="A28" s="12" t="s">
        <v>180</v>
      </c>
      <c r="B28" s="13" t="s">
        <v>181</v>
      </c>
    </row>
    <row r="29" spans="1:3" x14ac:dyDescent="0.25">
      <c r="A29" s="10" t="s">
        <v>17</v>
      </c>
      <c r="B29" s="14">
        <v>1</v>
      </c>
    </row>
    <row r="30" spans="1:3" x14ac:dyDescent="0.25">
      <c r="A30" s="11" t="s">
        <v>20</v>
      </c>
      <c r="B30" s="14">
        <v>2</v>
      </c>
    </row>
    <row r="31" spans="1:3" x14ac:dyDescent="0.25">
      <c r="A31" s="10" t="s">
        <v>13</v>
      </c>
      <c r="B31" s="14">
        <v>3</v>
      </c>
    </row>
    <row r="32" spans="1:3" x14ac:dyDescent="0.25">
      <c r="A32" s="10" t="s">
        <v>49</v>
      </c>
      <c r="B32" s="14">
        <v>4</v>
      </c>
    </row>
    <row r="33" spans="1:2" x14ac:dyDescent="0.25">
      <c r="A33" s="10" t="s">
        <v>24</v>
      </c>
      <c r="B33" s="14">
        <v>5</v>
      </c>
    </row>
    <row r="34" spans="1:2" x14ac:dyDescent="0.25">
      <c r="A34" s="11" t="s">
        <v>60</v>
      </c>
      <c r="B34" s="14">
        <v>6</v>
      </c>
    </row>
    <row r="35" spans="1:2" x14ac:dyDescent="0.25">
      <c r="A35" s="10" t="s">
        <v>55</v>
      </c>
      <c r="B35" s="14">
        <v>7</v>
      </c>
    </row>
    <row r="36" spans="1:2" x14ac:dyDescent="0.25">
      <c r="A36" s="10" t="s">
        <v>42</v>
      </c>
      <c r="B36" s="14">
        <v>8</v>
      </c>
    </row>
    <row r="37" spans="1:2" x14ac:dyDescent="0.25">
      <c r="A37" s="10" t="s">
        <v>38</v>
      </c>
      <c r="B37" s="14">
        <v>9</v>
      </c>
    </row>
    <row r="49" ht="4.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21" sqref="B21"/>
    </sheetView>
  </sheetViews>
  <sheetFormatPr defaultRowHeight="15" x14ac:dyDescent="0.25"/>
  <cols>
    <col min="1" max="1" width="23.140625" bestFit="1" customWidth="1"/>
  </cols>
  <sheetData>
    <row r="1" spans="1:2" ht="32.25" thickTop="1" x14ac:dyDescent="0.25">
      <c r="A1" s="12" t="s">
        <v>180</v>
      </c>
      <c r="B1" s="13" t="s">
        <v>181</v>
      </c>
    </row>
    <row r="2" spans="1:2" x14ac:dyDescent="0.25">
      <c r="A2" s="10" t="s">
        <v>17</v>
      </c>
      <c r="B2" s="14">
        <v>1</v>
      </c>
    </row>
    <row r="3" spans="1:2" x14ac:dyDescent="0.25">
      <c r="A3" s="11" t="s">
        <v>20</v>
      </c>
      <c r="B3" s="14">
        <v>2</v>
      </c>
    </row>
    <row r="4" spans="1:2" x14ac:dyDescent="0.25">
      <c r="A4" s="10" t="s">
        <v>13</v>
      </c>
      <c r="B4" s="14">
        <v>3</v>
      </c>
    </row>
    <row r="5" spans="1:2" x14ac:dyDescent="0.25">
      <c r="A5" s="10" t="s">
        <v>49</v>
      </c>
      <c r="B5" s="14">
        <v>4</v>
      </c>
    </row>
    <row r="6" spans="1:2" x14ac:dyDescent="0.25">
      <c r="A6" s="10" t="s">
        <v>24</v>
      </c>
      <c r="B6" s="14">
        <v>5</v>
      </c>
    </row>
    <row r="7" spans="1:2" x14ac:dyDescent="0.25">
      <c r="A7" s="11" t="s">
        <v>60</v>
      </c>
      <c r="B7" s="14">
        <v>6</v>
      </c>
    </row>
    <row r="8" spans="1:2" x14ac:dyDescent="0.25">
      <c r="A8" s="10" t="s">
        <v>55</v>
      </c>
      <c r="B8" s="14">
        <v>7</v>
      </c>
    </row>
    <row r="9" spans="1:2" x14ac:dyDescent="0.25">
      <c r="A9" s="10" t="s">
        <v>42</v>
      </c>
      <c r="B9" s="14">
        <v>8</v>
      </c>
    </row>
    <row r="10" spans="1:2" x14ac:dyDescent="0.25">
      <c r="A10" s="10" t="s">
        <v>38</v>
      </c>
      <c r="B10" s="14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41"/>
  <sheetViews>
    <sheetView topLeftCell="A121" workbookViewId="0">
      <selection activeCell="K135" sqref="K135:R141"/>
    </sheetView>
  </sheetViews>
  <sheetFormatPr defaultRowHeight="15" x14ac:dyDescent="0.25"/>
  <cols>
    <col min="1" max="1" width="4.42578125" style="19" bestFit="1" customWidth="1"/>
    <col min="2" max="2" width="4.140625" bestFit="1" customWidth="1"/>
    <col min="3" max="3" width="6.140625" bestFit="1" customWidth="1"/>
    <col min="4" max="4" width="6.7109375" bestFit="1" customWidth="1"/>
    <col min="5" max="5" width="6.85546875" bestFit="1" customWidth="1"/>
    <col min="6" max="6" width="8.5703125" bestFit="1" customWidth="1"/>
    <col min="7" max="7" width="7" bestFit="1" customWidth="1"/>
    <col min="8" max="8" width="7.28515625" bestFit="1" customWidth="1"/>
    <col min="12" max="12" width="7" bestFit="1" customWidth="1"/>
    <col min="13" max="14" width="6.7109375" bestFit="1" customWidth="1"/>
    <col min="15" max="15" width="7.140625" bestFit="1" customWidth="1"/>
    <col min="16" max="16" width="3" customWidth="1"/>
    <col min="17" max="18" width="6.7109375" bestFit="1" customWidth="1"/>
  </cols>
  <sheetData>
    <row r="1" spans="1:8" ht="26.25" x14ac:dyDescent="0.25">
      <c r="A1" s="1" t="s">
        <v>0</v>
      </c>
      <c r="B1" s="1" t="s">
        <v>1</v>
      </c>
      <c r="C1" s="1" t="s">
        <v>2</v>
      </c>
      <c r="D1" s="2" t="s">
        <v>6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8" x14ac:dyDescent="0.25">
      <c r="A2" s="18" t="s">
        <v>22</v>
      </c>
      <c r="B2" s="3">
        <v>1</v>
      </c>
      <c r="C2" s="3">
        <v>131</v>
      </c>
      <c r="D2" s="3">
        <v>91</v>
      </c>
      <c r="E2" s="3">
        <v>4</v>
      </c>
      <c r="F2" s="3">
        <v>32</v>
      </c>
      <c r="G2" s="3">
        <v>9</v>
      </c>
      <c r="H2" s="3">
        <v>43</v>
      </c>
    </row>
    <row r="3" spans="1:8" x14ac:dyDescent="0.25">
      <c r="A3" s="18" t="s">
        <v>22</v>
      </c>
      <c r="B3" s="3">
        <v>2</v>
      </c>
      <c r="C3" s="3">
        <v>101</v>
      </c>
      <c r="D3" s="3">
        <v>57</v>
      </c>
      <c r="E3" s="3">
        <v>2</v>
      </c>
      <c r="F3" s="3">
        <v>35</v>
      </c>
      <c r="G3" s="3">
        <v>18</v>
      </c>
      <c r="H3" s="3">
        <v>87</v>
      </c>
    </row>
    <row r="4" spans="1:8" x14ac:dyDescent="0.25">
      <c r="A4" s="18" t="s">
        <v>22</v>
      </c>
      <c r="B4" s="3">
        <v>3</v>
      </c>
      <c r="C4" s="3">
        <v>6</v>
      </c>
      <c r="D4" s="3">
        <v>180</v>
      </c>
      <c r="E4" s="3">
        <v>8</v>
      </c>
      <c r="F4" s="3">
        <v>27</v>
      </c>
      <c r="G4" s="3">
        <v>2</v>
      </c>
      <c r="H4" s="3">
        <v>8</v>
      </c>
    </row>
    <row r="5" spans="1:8" x14ac:dyDescent="0.25">
      <c r="A5" s="18" t="s">
        <v>22</v>
      </c>
      <c r="B5" s="3">
        <v>4</v>
      </c>
      <c r="C5" s="3">
        <v>76</v>
      </c>
      <c r="D5" s="3">
        <v>97</v>
      </c>
      <c r="E5" s="3">
        <v>3</v>
      </c>
      <c r="F5" s="3">
        <v>39</v>
      </c>
      <c r="G5" s="3">
        <v>7</v>
      </c>
      <c r="H5" s="3">
        <v>34</v>
      </c>
    </row>
    <row r="6" spans="1:8" x14ac:dyDescent="0.25">
      <c r="A6" s="18" t="s">
        <v>22</v>
      </c>
      <c r="B6" s="3">
        <v>5</v>
      </c>
      <c r="C6" s="3">
        <v>111</v>
      </c>
      <c r="D6" s="3">
        <v>187</v>
      </c>
      <c r="E6" s="3">
        <v>9</v>
      </c>
      <c r="F6" s="3">
        <v>28</v>
      </c>
      <c r="G6" s="3">
        <v>1</v>
      </c>
      <c r="H6" s="3">
        <v>4</v>
      </c>
    </row>
    <row r="7" spans="1:8" x14ac:dyDescent="0.25">
      <c r="A7" s="18" t="s">
        <v>22</v>
      </c>
      <c r="B7" s="3">
        <v>6</v>
      </c>
      <c r="C7" s="3">
        <v>41</v>
      </c>
      <c r="D7" s="3">
        <v>147</v>
      </c>
      <c r="E7" s="3">
        <v>7</v>
      </c>
      <c r="F7" s="3">
        <v>31</v>
      </c>
      <c r="G7" s="3">
        <v>4</v>
      </c>
      <c r="H7" s="3">
        <v>18</v>
      </c>
    </row>
    <row r="8" spans="1:8" x14ac:dyDescent="0.25">
      <c r="A8" s="18" t="s">
        <v>22</v>
      </c>
      <c r="B8" s="3">
        <v>7</v>
      </c>
      <c r="C8" s="3">
        <v>71</v>
      </c>
      <c r="D8" s="3">
        <v>25</v>
      </c>
      <c r="E8" s="3">
        <v>1</v>
      </c>
      <c r="F8" s="3">
        <v>25</v>
      </c>
      <c r="G8" s="3">
        <v>23</v>
      </c>
      <c r="H8" s="3">
        <v>111</v>
      </c>
    </row>
    <row r="9" spans="1:8" x14ac:dyDescent="0.25">
      <c r="A9" s="18" t="s">
        <v>22</v>
      </c>
      <c r="B9" s="3">
        <v>8</v>
      </c>
      <c r="C9" s="3">
        <v>26</v>
      </c>
      <c r="D9" s="3">
        <v>96</v>
      </c>
      <c r="E9" s="3">
        <v>4</v>
      </c>
      <c r="F9" s="3">
        <v>26</v>
      </c>
      <c r="G9" s="3">
        <v>8</v>
      </c>
      <c r="H9" s="3">
        <v>39</v>
      </c>
    </row>
    <row r="10" spans="1:8" x14ac:dyDescent="0.25">
      <c r="A10" s="18" t="s">
        <v>22</v>
      </c>
      <c r="B10" s="3">
        <v>9</v>
      </c>
      <c r="C10" s="3">
        <v>91</v>
      </c>
      <c r="D10" s="3">
        <v>90</v>
      </c>
      <c r="E10" s="3">
        <v>4</v>
      </c>
      <c r="F10" s="3">
        <v>30</v>
      </c>
      <c r="G10" s="3">
        <v>10</v>
      </c>
      <c r="H10" s="3">
        <v>48</v>
      </c>
    </row>
    <row r="11" spans="1:8" x14ac:dyDescent="0.25">
      <c r="A11" s="18" t="s">
        <v>22</v>
      </c>
      <c r="B11" s="3">
        <v>11</v>
      </c>
      <c r="C11" s="3">
        <v>36</v>
      </c>
      <c r="D11" s="3">
        <v>71</v>
      </c>
      <c r="E11" s="3">
        <v>3</v>
      </c>
      <c r="F11" s="3">
        <v>33</v>
      </c>
      <c r="G11" s="3">
        <v>13</v>
      </c>
      <c r="H11" s="3">
        <v>63</v>
      </c>
    </row>
    <row r="12" spans="1:8" x14ac:dyDescent="0.25">
      <c r="A12" s="18" t="s">
        <v>22</v>
      </c>
      <c r="B12" s="3">
        <v>12</v>
      </c>
      <c r="C12" s="3">
        <v>81</v>
      </c>
      <c r="D12" s="3">
        <v>107</v>
      </c>
      <c r="E12" s="3">
        <v>4</v>
      </c>
      <c r="F12" s="3">
        <v>36</v>
      </c>
      <c r="G12" s="3">
        <v>6</v>
      </c>
      <c r="H12" s="3">
        <v>28</v>
      </c>
    </row>
    <row r="13" spans="1:8" x14ac:dyDescent="0.25">
      <c r="A13" s="18" t="s">
        <v>22</v>
      </c>
      <c r="B13" s="3">
        <v>13</v>
      </c>
      <c r="C13" s="3">
        <v>31</v>
      </c>
      <c r="D13" s="3">
        <v>61</v>
      </c>
      <c r="E13" s="3">
        <v>4</v>
      </c>
      <c r="F13" s="3">
        <v>20</v>
      </c>
      <c r="G13" s="3">
        <v>17</v>
      </c>
      <c r="H13" s="3">
        <v>82</v>
      </c>
    </row>
    <row r="14" spans="1:8" x14ac:dyDescent="0.25">
      <c r="A14" s="18" t="s">
        <v>22</v>
      </c>
      <c r="B14" s="3">
        <v>14</v>
      </c>
      <c r="C14" s="3">
        <v>66</v>
      </c>
      <c r="D14" s="3">
        <v>44</v>
      </c>
      <c r="E14" s="3">
        <v>2</v>
      </c>
      <c r="F14" s="3">
        <v>22</v>
      </c>
      <c r="G14" s="3">
        <v>20</v>
      </c>
      <c r="H14" s="3">
        <v>97</v>
      </c>
    </row>
    <row r="15" spans="1:8" x14ac:dyDescent="0.25">
      <c r="A15" s="18" t="s">
        <v>22</v>
      </c>
      <c r="B15" s="3">
        <v>15</v>
      </c>
      <c r="C15" s="3">
        <v>106</v>
      </c>
      <c r="D15" s="3">
        <v>30</v>
      </c>
      <c r="E15" s="3">
        <v>1</v>
      </c>
      <c r="F15" s="3">
        <v>30</v>
      </c>
      <c r="G15" s="3">
        <v>22</v>
      </c>
      <c r="H15" s="3">
        <v>107</v>
      </c>
    </row>
    <row r="16" spans="1:8" x14ac:dyDescent="0.25">
      <c r="A16" s="18" t="s">
        <v>22</v>
      </c>
      <c r="B16" s="3">
        <v>16</v>
      </c>
      <c r="C16" s="3">
        <v>16</v>
      </c>
      <c r="D16" s="3">
        <v>46</v>
      </c>
      <c r="E16" s="3">
        <v>2</v>
      </c>
      <c r="F16" s="3">
        <v>32</v>
      </c>
      <c r="G16" s="3">
        <v>19</v>
      </c>
      <c r="H16" s="3">
        <v>92</v>
      </c>
    </row>
    <row r="17" spans="1:10" x14ac:dyDescent="0.25">
      <c r="A17" s="18" t="s">
        <v>22</v>
      </c>
      <c r="B17" s="3">
        <v>17</v>
      </c>
      <c r="C17" s="3">
        <v>96</v>
      </c>
      <c r="D17" s="3">
        <v>0</v>
      </c>
      <c r="E17" s="3"/>
      <c r="F17" s="3"/>
      <c r="G17" s="3">
        <v>27</v>
      </c>
      <c r="H17" s="3">
        <v>128</v>
      </c>
    </row>
    <row r="18" spans="1:10" x14ac:dyDescent="0.25">
      <c r="A18" s="18" t="s">
        <v>22</v>
      </c>
      <c r="B18" s="3">
        <v>18</v>
      </c>
      <c r="C18" s="3">
        <v>116</v>
      </c>
      <c r="D18" s="3">
        <v>143</v>
      </c>
      <c r="E18" s="3">
        <v>5</v>
      </c>
      <c r="F18" s="3">
        <v>44</v>
      </c>
      <c r="G18" s="3">
        <v>5</v>
      </c>
      <c r="H18" s="3">
        <v>22</v>
      </c>
    </row>
    <row r="19" spans="1:10" x14ac:dyDescent="0.25">
      <c r="A19" s="18" t="s">
        <v>22</v>
      </c>
      <c r="B19" s="3">
        <v>19</v>
      </c>
      <c r="C19" s="3">
        <v>51</v>
      </c>
      <c r="D19" s="3">
        <v>78</v>
      </c>
      <c r="E19" s="3">
        <v>3</v>
      </c>
      <c r="F19" s="3">
        <v>33</v>
      </c>
      <c r="G19" s="3">
        <v>12</v>
      </c>
      <c r="H19" s="3">
        <v>58</v>
      </c>
    </row>
    <row r="20" spans="1:10" x14ac:dyDescent="0.25">
      <c r="A20" s="18" t="s">
        <v>22</v>
      </c>
      <c r="B20" s="3">
        <v>21</v>
      </c>
      <c r="C20" s="3">
        <v>86</v>
      </c>
      <c r="D20" s="3">
        <v>151</v>
      </c>
      <c r="E20" s="3">
        <v>7</v>
      </c>
      <c r="F20" s="3">
        <v>27</v>
      </c>
      <c r="G20" s="3">
        <v>3</v>
      </c>
      <c r="H20" s="3">
        <v>14</v>
      </c>
    </row>
    <row r="21" spans="1:10" x14ac:dyDescent="0.25">
      <c r="A21" s="18" t="s">
        <v>22</v>
      </c>
      <c r="B21" s="3">
        <v>22</v>
      </c>
      <c r="C21" s="3">
        <v>126</v>
      </c>
      <c r="D21" s="3">
        <v>84</v>
      </c>
      <c r="E21" s="3">
        <v>4</v>
      </c>
      <c r="F21" s="3">
        <v>28</v>
      </c>
      <c r="G21" s="3">
        <v>11</v>
      </c>
      <c r="H21" s="3">
        <v>53</v>
      </c>
    </row>
    <row r="22" spans="1:10" x14ac:dyDescent="0.25">
      <c r="A22" s="18" t="s">
        <v>22</v>
      </c>
      <c r="B22" s="3">
        <v>23</v>
      </c>
      <c r="C22" s="3">
        <v>21</v>
      </c>
      <c r="D22" s="3">
        <v>31</v>
      </c>
      <c r="E22" s="3">
        <v>2</v>
      </c>
      <c r="F22" s="3">
        <v>16</v>
      </c>
      <c r="G22" s="3">
        <v>21</v>
      </c>
      <c r="H22" s="3">
        <v>103</v>
      </c>
    </row>
    <row r="23" spans="1:10" x14ac:dyDescent="0.25">
      <c r="A23" s="18" t="s">
        <v>22</v>
      </c>
      <c r="B23" s="3">
        <v>24</v>
      </c>
      <c r="C23" s="3">
        <v>46</v>
      </c>
      <c r="D23" s="3">
        <v>71</v>
      </c>
      <c r="E23" s="3">
        <v>3</v>
      </c>
      <c r="F23" s="3">
        <v>32</v>
      </c>
      <c r="G23" s="3">
        <v>14</v>
      </c>
      <c r="H23" s="3">
        <v>67</v>
      </c>
    </row>
    <row r="24" spans="1:10" x14ac:dyDescent="0.25">
      <c r="A24" s="18" t="s">
        <v>22</v>
      </c>
      <c r="B24" s="3">
        <v>26</v>
      </c>
      <c r="C24" s="3">
        <v>56</v>
      </c>
      <c r="D24" s="3">
        <v>67</v>
      </c>
      <c r="E24" s="3">
        <v>3</v>
      </c>
      <c r="F24" s="3">
        <v>31</v>
      </c>
      <c r="G24" s="3">
        <v>16</v>
      </c>
      <c r="H24" s="3">
        <v>77</v>
      </c>
    </row>
    <row r="25" spans="1:10" x14ac:dyDescent="0.25">
      <c r="A25" s="18" t="s">
        <v>22</v>
      </c>
      <c r="B25" s="3">
        <v>27</v>
      </c>
      <c r="C25" s="3">
        <v>11</v>
      </c>
      <c r="D25" s="3">
        <v>68</v>
      </c>
      <c r="E25" s="3">
        <v>3</v>
      </c>
      <c r="F25" s="3">
        <v>26</v>
      </c>
      <c r="G25" s="3">
        <v>15</v>
      </c>
      <c r="H25" s="3">
        <v>72</v>
      </c>
    </row>
    <row r="26" spans="1:10" x14ac:dyDescent="0.25">
      <c r="A26" s="18" t="s">
        <v>22</v>
      </c>
      <c r="B26" s="3">
        <v>28</v>
      </c>
      <c r="C26" s="3">
        <v>61</v>
      </c>
      <c r="D26" s="3">
        <v>0</v>
      </c>
      <c r="E26" s="3"/>
      <c r="F26" s="3"/>
      <c r="G26" s="3">
        <v>27</v>
      </c>
      <c r="H26" s="3">
        <v>128</v>
      </c>
    </row>
    <row r="27" spans="1:10" s="17" customFormat="1" x14ac:dyDescent="0.25">
      <c r="A27" s="18"/>
      <c r="B27" s="16"/>
      <c r="C27" s="16"/>
      <c r="D27" s="16">
        <f>SUM(D2:D26)</f>
        <v>2022</v>
      </c>
      <c r="E27" s="16">
        <f>SUM(E2:E26)</f>
        <v>88</v>
      </c>
      <c r="F27" s="16"/>
      <c r="G27" s="16"/>
      <c r="H27" s="16"/>
      <c r="I27" s="17">
        <v>25</v>
      </c>
      <c r="J27" s="17">
        <v>2</v>
      </c>
    </row>
    <row r="28" spans="1:10" x14ac:dyDescent="0.25">
      <c r="A28" s="18" t="s">
        <v>26</v>
      </c>
      <c r="B28" s="3">
        <v>1</v>
      </c>
      <c r="C28" s="3">
        <v>132</v>
      </c>
      <c r="D28" s="3">
        <v>68</v>
      </c>
      <c r="E28" s="3">
        <v>3</v>
      </c>
      <c r="F28" s="3">
        <v>32</v>
      </c>
      <c r="G28" s="3">
        <v>10</v>
      </c>
      <c r="H28" s="3">
        <v>50</v>
      </c>
    </row>
    <row r="29" spans="1:10" x14ac:dyDescent="0.25">
      <c r="A29" s="18" t="s">
        <v>26</v>
      </c>
      <c r="B29" s="3">
        <v>2</v>
      </c>
      <c r="C29" s="3">
        <v>102</v>
      </c>
      <c r="D29" s="3">
        <v>0</v>
      </c>
      <c r="E29" s="3"/>
      <c r="F29" s="3"/>
      <c r="G29" s="3">
        <v>27</v>
      </c>
      <c r="H29" s="3">
        <v>128</v>
      </c>
    </row>
    <row r="30" spans="1:10" x14ac:dyDescent="0.25">
      <c r="A30" s="18" t="s">
        <v>26</v>
      </c>
      <c r="B30" s="3">
        <v>3</v>
      </c>
      <c r="C30" s="3">
        <v>7</v>
      </c>
      <c r="D30" s="3">
        <v>98</v>
      </c>
      <c r="E30" s="3">
        <v>3</v>
      </c>
      <c r="F30" s="3">
        <v>42</v>
      </c>
      <c r="G30" s="3">
        <v>6</v>
      </c>
      <c r="H30" s="3">
        <v>30</v>
      </c>
    </row>
    <row r="31" spans="1:10" x14ac:dyDescent="0.25">
      <c r="A31" s="18" t="s">
        <v>26</v>
      </c>
      <c r="B31" s="3">
        <v>5</v>
      </c>
      <c r="C31" s="3">
        <v>112</v>
      </c>
      <c r="D31" s="3">
        <v>64</v>
      </c>
      <c r="E31" s="3">
        <v>3</v>
      </c>
      <c r="F31" s="3">
        <v>28</v>
      </c>
      <c r="G31" s="3">
        <v>13</v>
      </c>
      <c r="H31" s="3">
        <v>64</v>
      </c>
    </row>
    <row r="32" spans="1:10" x14ac:dyDescent="0.25">
      <c r="A32" s="18" t="s">
        <v>26</v>
      </c>
      <c r="B32" s="3">
        <v>6</v>
      </c>
      <c r="C32" s="3">
        <v>42</v>
      </c>
      <c r="D32" s="3">
        <v>61</v>
      </c>
      <c r="E32" s="3">
        <v>3</v>
      </c>
      <c r="F32" s="3">
        <v>24</v>
      </c>
      <c r="G32" s="3">
        <v>14</v>
      </c>
      <c r="H32" s="3">
        <v>68</v>
      </c>
    </row>
    <row r="33" spans="1:8" x14ac:dyDescent="0.25">
      <c r="A33" s="18" t="s">
        <v>26</v>
      </c>
      <c r="B33" s="3">
        <v>8</v>
      </c>
      <c r="C33" s="3">
        <v>27</v>
      </c>
      <c r="D33" s="3">
        <v>0</v>
      </c>
      <c r="E33" s="3"/>
      <c r="F33" s="3"/>
      <c r="G33" s="3">
        <v>27</v>
      </c>
      <c r="H33" s="3">
        <v>128</v>
      </c>
    </row>
    <row r="34" spans="1:8" x14ac:dyDescent="0.25">
      <c r="A34" s="18" t="s">
        <v>26</v>
      </c>
      <c r="B34" s="3">
        <v>9</v>
      </c>
      <c r="C34" s="3">
        <v>92</v>
      </c>
      <c r="D34" s="3">
        <v>0</v>
      </c>
      <c r="E34" s="3"/>
      <c r="F34" s="3"/>
      <c r="G34" s="3">
        <v>27</v>
      </c>
      <c r="H34" s="3">
        <v>128</v>
      </c>
    </row>
    <row r="35" spans="1:8" x14ac:dyDescent="0.25">
      <c r="A35" s="18" t="s">
        <v>26</v>
      </c>
      <c r="B35" s="3">
        <v>10</v>
      </c>
      <c r="C35" s="3">
        <v>2</v>
      </c>
      <c r="D35" s="3">
        <v>182</v>
      </c>
      <c r="E35" s="3">
        <v>8</v>
      </c>
      <c r="F35" s="3">
        <v>33</v>
      </c>
      <c r="G35" s="3">
        <v>1</v>
      </c>
      <c r="H35" s="3">
        <v>5</v>
      </c>
    </row>
    <row r="36" spans="1:8" x14ac:dyDescent="0.25">
      <c r="A36" s="18" t="s">
        <v>26</v>
      </c>
      <c r="B36" s="3">
        <v>11</v>
      </c>
      <c r="C36" s="3">
        <v>37</v>
      </c>
      <c r="D36" s="3">
        <v>18</v>
      </c>
      <c r="E36" s="3">
        <v>1</v>
      </c>
      <c r="F36" s="3">
        <v>18</v>
      </c>
      <c r="G36" s="3">
        <v>20</v>
      </c>
      <c r="H36" s="3">
        <v>100</v>
      </c>
    </row>
    <row r="37" spans="1:8" x14ac:dyDescent="0.25">
      <c r="A37" s="18" t="s">
        <v>26</v>
      </c>
      <c r="B37" s="3">
        <v>12</v>
      </c>
      <c r="C37" s="3">
        <v>82</v>
      </c>
      <c r="D37" s="3">
        <v>66</v>
      </c>
      <c r="E37" s="3">
        <v>3</v>
      </c>
      <c r="F37" s="3">
        <v>25</v>
      </c>
      <c r="G37" s="3">
        <v>12</v>
      </c>
      <c r="H37" s="3">
        <v>59</v>
      </c>
    </row>
    <row r="38" spans="1:8" x14ac:dyDescent="0.25">
      <c r="A38" s="18" t="s">
        <v>26</v>
      </c>
      <c r="B38" s="3">
        <v>13</v>
      </c>
      <c r="C38" s="3">
        <v>32</v>
      </c>
      <c r="D38" s="3">
        <v>33</v>
      </c>
      <c r="E38" s="3">
        <v>1</v>
      </c>
      <c r="F38" s="3">
        <v>33</v>
      </c>
      <c r="G38" s="3">
        <v>17</v>
      </c>
      <c r="H38" s="3">
        <v>85</v>
      </c>
    </row>
    <row r="39" spans="1:8" x14ac:dyDescent="0.25">
      <c r="A39" s="18" t="s">
        <v>26</v>
      </c>
      <c r="B39" s="3">
        <v>14</v>
      </c>
      <c r="C39" s="3">
        <v>67</v>
      </c>
      <c r="D39" s="3">
        <v>29</v>
      </c>
      <c r="E39" s="3">
        <v>1</v>
      </c>
      <c r="F39" s="3">
        <v>29</v>
      </c>
      <c r="G39" s="3">
        <v>18</v>
      </c>
      <c r="H39" s="3">
        <v>90</v>
      </c>
    </row>
    <row r="40" spans="1:8" x14ac:dyDescent="0.25">
      <c r="A40" s="18" t="s">
        <v>26</v>
      </c>
      <c r="B40" s="3">
        <v>15</v>
      </c>
      <c r="C40" s="3">
        <v>107</v>
      </c>
      <c r="D40" s="3">
        <v>52</v>
      </c>
      <c r="E40" s="3">
        <v>2</v>
      </c>
      <c r="F40" s="3">
        <v>31</v>
      </c>
      <c r="G40" s="3">
        <v>16</v>
      </c>
      <c r="H40" s="3">
        <v>78</v>
      </c>
    </row>
    <row r="41" spans="1:8" x14ac:dyDescent="0.25">
      <c r="A41" s="18" t="s">
        <v>26</v>
      </c>
      <c r="B41" s="3">
        <v>16</v>
      </c>
      <c r="C41" s="3">
        <v>17</v>
      </c>
      <c r="D41" s="3">
        <v>55</v>
      </c>
      <c r="E41" s="3">
        <v>3</v>
      </c>
      <c r="F41" s="3">
        <v>25</v>
      </c>
      <c r="G41" s="3">
        <v>15</v>
      </c>
      <c r="H41" s="3">
        <v>74</v>
      </c>
    </row>
    <row r="42" spans="1:8" x14ac:dyDescent="0.25">
      <c r="A42" s="18" t="s">
        <v>26</v>
      </c>
      <c r="B42" s="3">
        <v>17</v>
      </c>
      <c r="C42" s="3">
        <v>97</v>
      </c>
      <c r="D42" s="3">
        <v>109</v>
      </c>
      <c r="E42" s="3">
        <v>4</v>
      </c>
      <c r="F42" s="3">
        <v>33</v>
      </c>
      <c r="G42" s="3">
        <v>5</v>
      </c>
      <c r="H42" s="3">
        <v>25</v>
      </c>
    </row>
    <row r="43" spans="1:8" x14ac:dyDescent="0.25">
      <c r="A43" s="18" t="s">
        <v>26</v>
      </c>
      <c r="B43" s="3">
        <v>18</v>
      </c>
      <c r="C43" s="3">
        <v>117</v>
      </c>
      <c r="D43" s="3">
        <v>86</v>
      </c>
      <c r="E43" s="3">
        <v>4</v>
      </c>
      <c r="F43" s="3">
        <v>25</v>
      </c>
      <c r="G43" s="3">
        <v>8</v>
      </c>
      <c r="H43" s="3">
        <v>40</v>
      </c>
    </row>
    <row r="44" spans="1:8" x14ac:dyDescent="0.25">
      <c r="A44" s="18" t="s">
        <v>26</v>
      </c>
      <c r="B44" s="3">
        <v>19</v>
      </c>
      <c r="C44" s="3">
        <v>52</v>
      </c>
      <c r="D44" s="3">
        <v>73</v>
      </c>
      <c r="E44" s="3">
        <v>3</v>
      </c>
      <c r="F44" s="3">
        <v>27</v>
      </c>
      <c r="G44" s="3">
        <v>9</v>
      </c>
      <c r="H44" s="3">
        <v>45</v>
      </c>
    </row>
    <row r="45" spans="1:8" x14ac:dyDescent="0.25">
      <c r="A45" s="18" t="s">
        <v>26</v>
      </c>
      <c r="B45" s="3">
        <v>21</v>
      </c>
      <c r="C45" s="3">
        <v>87</v>
      </c>
      <c r="D45" s="3">
        <v>131</v>
      </c>
      <c r="E45" s="3">
        <v>5</v>
      </c>
      <c r="F45" s="3">
        <v>47</v>
      </c>
      <c r="G45" s="3">
        <v>3</v>
      </c>
      <c r="H45" s="3">
        <v>15</v>
      </c>
    </row>
    <row r="46" spans="1:8" x14ac:dyDescent="0.25">
      <c r="A46" s="18" t="s">
        <v>26</v>
      </c>
      <c r="B46" s="3">
        <v>22</v>
      </c>
      <c r="C46" s="3">
        <v>130</v>
      </c>
      <c r="D46" s="3">
        <v>138</v>
      </c>
      <c r="E46" s="3">
        <v>7</v>
      </c>
      <c r="F46" s="3">
        <v>25</v>
      </c>
      <c r="G46" s="3">
        <v>2</v>
      </c>
      <c r="H46" s="3">
        <v>10</v>
      </c>
    </row>
    <row r="47" spans="1:8" x14ac:dyDescent="0.25">
      <c r="A47" s="18" t="s">
        <v>26</v>
      </c>
      <c r="B47" s="3">
        <v>23</v>
      </c>
      <c r="C47" s="3">
        <v>22</v>
      </c>
      <c r="D47" s="3">
        <v>12</v>
      </c>
      <c r="E47" s="3">
        <v>1</v>
      </c>
      <c r="F47" s="3">
        <v>12</v>
      </c>
      <c r="G47" s="3">
        <v>21</v>
      </c>
      <c r="H47" s="3">
        <v>105</v>
      </c>
    </row>
    <row r="48" spans="1:8" x14ac:dyDescent="0.25">
      <c r="A48" s="18" t="s">
        <v>26</v>
      </c>
      <c r="B48" s="3">
        <v>24</v>
      </c>
      <c r="C48" s="3">
        <v>47</v>
      </c>
      <c r="D48" s="3">
        <v>0</v>
      </c>
      <c r="E48" s="3"/>
      <c r="F48" s="3"/>
      <c r="G48" s="3">
        <v>27</v>
      </c>
      <c r="H48" s="3">
        <v>128</v>
      </c>
    </row>
    <row r="49" spans="1:10" x14ac:dyDescent="0.25">
      <c r="A49" s="18" t="s">
        <v>26</v>
      </c>
      <c r="B49" s="3">
        <v>26</v>
      </c>
      <c r="C49" s="3">
        <v>57</v>
      </c>
      <c r="D49" s="3">
        <v>96</v>
      </c>
      <c r="E49" s="3">
        <v>4</v>
      </c>
      <c r="F49" s="3">
        <v>29</v>
      </c>
      <c r="G49" s="3">
        <v>7</v>
      </c>
      <c r="H49" s="3">
        <v>35</v>
      </c>
    </row>
    <row r="50" spans="1:10" x14ac:dyDescent="0.25">
      <c r="A50" s="18" t="s">
        <v>26</v>
      </c>
      <c r="B50" s="3">
        <v>27</v>
      </c>
      <c r="C50" s="3">
        <v>12</v>
      </c>
      <c r="D50" s="3">
        <v>67</v>
      </c>
      <c r="E50" s="3">
        <v>3</v>
      </c>
      <c r="F50" s="3">
        <v>23</v>
      </c>
      <c r="G50" s="3">
        <v>11</v>
      </c>
      <c r="H50" s="3">
        <v>55</v>
      </c>
    </row>
    <row r="51" spans="1:10" x14ac:dyDescent="0.25">
      <c r="A51" s="18" t="s">
        <v>26</v>
      </c>
      <c r="B51" s="3">
        <v>28</v>
      </c>
      <c r="C51" s="3">
        <v>62</v>
      </c>
      <c r="D51" s="3">
        <v>20</v>
      </c>
      <c r="E51" s="3">
        <v>1</v>
      </c>
      <c r="F51" s="3">
        <v>20</v>
      </c>
      <c r="G51" s="3">
        <v>19</v>
      </c>
      <c r="H51" s="3">
        <v>95</v>
      </c>
    </row>
    <row r="52" spans="1:10" x14ac:dyDescent="0.25">
      <c r="A52" s="18" t="s">
        <v>26</v>
      </c>
      <c r="B52" s="3">
        <v>29</v>
      </c>
      <c r="C52" s="3">
        <v>141</v>
      </c>
      <c r="D52" s="3">
        <v>128</v>
      </c>
      <c r="E52" s="3">
        <v>5</v>
      </c>
      <c r="F52" s="3">
        <v>32</v>
      </c>
      <c r="G52" s="3">
        <v>4</v>
      </c>
      <c r="H52" s="3">
        <v>20</v>
      </c>
      <c r="I52" s="21"/>
      <c r="J52" s="21"/>
    </row>
    <row r="53" spans="1:10" s="17" customFormat="1" x14ac:dyDescent="0.25">
      <c r="A53" s="18"/>
      <c r="B53" s="16"/>
      <c r="C53" s="16"/>
      <c r="D53" s="16">
        <f>SUM(D28:D52)</f>
        <v>1586</v>
      </c>
      <c r="E53" s="16">
        <f>SUM(E28:E52)</f>
        <v>68</v>
      </c>
      <c r="F53" s="16"/>
      <c r="G53" s="16"/>
      <c r="H53" s="16"/>
      <c r="I53" s="17">
        <v>25</v>
      </c>
      <c r="J53" s="17">
        <v>4</v>
      </c>
    </row>
    <row r="54" spans="1:10" x14ac:dyDescent="0.25">
      <c r="A54" s="18" t="s">
        <v>11</v>
      </c>
      <c r="B54" s="3">
        <v>1</v>
      </c>
      <c r="C54" s="3">
        <v>133</v>
      </c>
      <c r="D54" s="3">
        <v>20</v>
      </c>
      <c r="E54" s="3">
        <v>1</v>
      </c>
      <c r="F54" s="3">
        <v>20</v>
      </c>
      <c r="G54" s="3">
        <v>22</v>
      </c>
      <c r="H54" s="3">
        <v>109</v>
      </c>
    </row>
    <row r="55" spans="1:10" x14ac:dyDescent="0.25">
      <c r="A55" s="18" t="s">
        <v>11</v>
      </c>
      <c r="B55" s="3">
        <v>2</v>
      </c>
      <c r="C55" s="3">
        <v>103</v>
      </c>
      <c r="D55" s="3">
        <v>72</v>
      </c>
      <c r="E55" s="3">
        <v>2</v>
      </c>
      <c r="F55" s="3">
        <v>37</v>
      </c>
      <c r="G55" s="3">
        <v>13</v>
      </c>
      <c r="H55" s="3">
        <v>62</v>
      </c>
    </row>
    <row r="56" spans="1:10" x14ac:dyDescent="0.25">
      <c r="A56" s="18" t="s">
        <v>11</v>
      </c>
      <c r="B56" s="3">
        <v>3</v>
      </c>
      <c r="C56" s="3">
        <v>8</v>
      </c>
      <c r="D56" s="3">
        <v>166</v>
      </c>
      <c r="E56" s="3">
        <v>7</v>
      </c>
      <c r="F56" s="3">
        <v>38</v>
      </c>
      <c r="G56" s="3">
        <v>2</v>
      </c>
      <c r="H56" s="3">
        <v>9</v>
      </c>
    </row>
    <row r="57" spans="1:10" x14ac:dyDescent="0.25">
      <c r="A57" s="18" t="s">
        <v>11</v>
      </c>
      <c r="B57" s="3">
        <v>5</v>
      </c>
      <c r="C57" s="3">
        <v>113</v>
      </c>
      <c r="D57" s="3">
        <v>0</v>
      </c>
      <c r="E57" s="3"/>
      <c r="F57" s="3"/>
      <c r="G57" s="3">
        <v>27</v>
      </c>
      <c r="H57" s="3">
        <v>128</v>
      </c>
    </row>
    <row r="58" spans="1:10" x14ac:dyDescent="0.25">
      <c r="A58" s="18" t="s">
        <v>11</v>
      </c>
      <c r="B58" s="3">
        <v>6</v>
      </c>
      <c r="C58" s="3">
        <v>43</v>
      </c>
      <c r="D58" s="3">
        <v>0</v>
      </c>
      <c r="E58" s="3"/>
      <c r="F58" s="3"/>
      <c r="G58" s="3">
        <v>27</v>
      </c>
      <c r="H58" s="3">
        <v>128</v>
      </c>
    </row>
    <row r="59" spans="1:10" x14ac:dyDescent="0.25">
      <c r="A59" s="18" t="s">
        <v>11</v>
      </c>
      <c r="B59" s="3">
        <v>8</v>
      </c>
      <c r="C59" s="3">
        <v>28</v>
      </c>
      <c r="D59" s="3">
        <v>34</v>
      </c>
      <c r="E59" s="3">
        <v>2</v>
      </c>
      <c r="F59" s="3">
        <v>17</v>
      </c>
      <c r="G59" s="3">
        <v>19</v>
      </c>
      <c r="H59" s="3">
        <v>93</v>
      </c>
    </row>
    <row r="60" spans="1:10" x14ac:dyDescent="0.25">
      <c r="A60" s="18" t="s">
        <v>11</v>
      </c>
      <c r="B60" s="3">
        <v>9</v>
      </c>
      <c r="C60" s="3">
        <v>93</v>
      </c>
      <c r="D60" s="3">
        <v>101</v>
      </c>
      <c r="E60" s="3">
        <v>5</v>
      </c>
      <c r="F60" s="3">
        <v>26</v>
      </c>
      <c r="G60" s="3">
        <v>9</v>
      </c>
      <c r="H60" s="3">
        <v>42</v>
      </c>
    </row>
    <row r="61" spans="1:10" x14ac:dyDescent="0.25">
      <c r="A61" s="18" t="s">
        <v>11</v>
      </c>
      <c r="B61" s="3">
        <v>10</v>
      </c>
      <c r="C61" s="3">
        <v>3</v>
      </c>
      <c r="D61" s="3">
        <v>96</v>
      </c>
      <c r="E61" s="3">
        <v>4</v>
      </c>
      <c r="F61" s="3">
        <v>32</v>
      </c>
      <c r="G61" s="3">
        <v>10</v>
      </c>
      <c r="H61" s="3">
        <v>47</v>
      </c>
    </row>
    <row r="62" spans="1:10" x14ac:dyDescent="0.25">
      <c r="A62" s="18" t="s">
        <v>11</v>
      </c>
      <c r="B62" s="3">
        <v>11</v>
      </c>
      <c r="C62" s="3">
        <v>38</v>
      </c>
      <c r="D62" s="3">
        <v>21</v>
      </c>
      <c r="E62" s="3">
        <v>1</v>
      </c>
      <c r="F62" s="3">
        <v>21</v>
      </c>
      <c r="G62" s="3">
        <v>21</v>
      </c>
      <c r="H62" s="3">
        <v>104</v>
      </c>
    </row>
    <row r="63" spans="1:10" x14ac:dyDescent="0.25">
      <c r="A63" s="18" t="s">
        <v>11</v>
      </c>
      <c r="B63" s="3">
        <v>12</v>
      </c>
      <c r="C63" s="3">
        <v>83</v>
      </c>
      <c r="D63" s="3">
        <v>38</v>
      </c>
      <c r="E63" s="3">
        <v>2</v>
      </c>
      <c r="F63" s="3">
        <v>22</v>
      </c>
      <c r="G63" s="3">
        <v>18</v>
      </c>
      <c r="H63" s="3">
        <v>88</v>
      </c>
    </row>
    <row r="64" spans="1:10" x14ac:dyDescent="0.25">
      <c r="A64" s="18" t="s">
        <v>11</v>
      </c>
      <c r="B64" s="3">
        <v>13</v>
      </c>
      <c r="C64" s="3">
        <v>33</v>
      </c>
      <c r="D64" s="3">
        <v>39</v>
      </c>
      <c r="E64" s="3">
        <v>1</v>
      </c>
      <c r="F64" s="3">
        <v>39</v>
      </c>
      <c r="G64" s="3">
        <v>17</v>
      </c>
      <c r="H64" s="3">
        <v>84</v>
      </c>
    </row>
    <row r="65" spans="1:10" x14ac:dyDescent="0.25">
      <c r="A65" s="18" t="s">
        <v>11</v>
      </c>
      <c r="B65" s="3">
        <v>14</v>
      </c>
      <c r="C65" s="3">
        <v>68</v>
      </c>
      <c r="D65" s="3">
        <v>30</v>
      </c>
      <c r="E65" s="3">
        <v>2</v>
      </c>
      <c r="F65" s="3">
        <v>16</v>
      </c>
      <c r="G65" s="3">
        <v>20</v>
      </c>
      <c r="H65" s="3">
        <v>99</v>
      </c>
    </row>
    <row r="66" spans="1:10" x14ac:dyDescent="0.25">
      <c r="A66" s="18" t="s">
        <v>11</v>
      </c>
      <c r="B66" s="3">
        <v>15</v>
      </c>
      <c r="C66" s="3">
        <v>108</v>
      </c>
      <c r="D66" s="3">
        <v>128</v>
      </c>
      <c r="E66" s="3">
        <v>5</v>
      </c>
      <c r="F66" s="3">
        <v>32</v>
      </c>
      <c r="G66" s="3">
        <v>7</v>
      </c>
      <c r="H66" s="3">
        <v>32</v>
      </c>
    </row>
    <row r="67" spans="1:10" x14ac:dyDescent="0.25">
      <c r="A67" s="18" t="s">
        <v>11</v>
      </c>
      <c r="B67" s="3">
        <v>16</v>
      </c>
      <c r="C67" s="3">
        <v>18</v>
      </c>
      <c r="D67" s="3">
        <v>0</v>
      </c>
      <c r="E67" s="3"/>
      <c r="F67" s="3"/>
      <c r="G67" s="3">
        <v>27</v>
      </c>
      <c r="H67" s="3">
        <v>128</v>
      </c>
    </row>
    <row r="68" spans="1:10" x14ac:dyDescent="0.25">
      <c r="A68" s="18" t="s">
        <v>11</v>
      </c>
      <c r="B68" s="3">
        <v>17</v>
      </c>
      <c r="C68" s="3">
        <v>98</v>
      </c>
      <c r="D68" s="3">
        <v>92</v>
      </c>
      <c r="E68" s="3">
        <v>3</v>
      </c>
      <c r="F68" s="3">
        <v>43</v>
      </c>
      <c r="G68" s="3">
        <v>12</v>
      </c>
      <c r="H68" s="3">
        <v>57</v>
      </c>
    </row>
    <row r="69" spans="1:10" x14ac:dyDescent="0.25">
      <c r="A69" s="18" t="s">
        <v>11</v>
      </c>
      <c r="B69" s="3">
        <v>18</v>
      </c>
      <c r="C69" s="3">
        <v>118</v>
      </c>
      <c r="D69" s="3">
        <v>95</v>
      </c>
      <c r="E69" s="3">
        <v>4</v>
      </c>
      <c r="F69" s="3">
        <v>36</v>
      </c>
      <c r="G69" s="3">
        <v>11</v>
      </c>
      <c r="H69" s="3">
        <v>52</v>
      </c>
    </row>
    <row r="70" spans="1:10" x14ac:dyDescent="0.25">
      <c r="A70" s="18" t="s">
        <v>11</v>
      </c>
      <c r="B70" s="3">
        <v>19</v>
      </c>
      <c r="C70" s="3">
        <v>53</v>
      </c>
      <c r="D70" s="3">
        <v>152</v>
      </c>
      <c r="E70" s="3">
        <v>7</v>
      </c>
      <c r="F70" s="3">
        <v>30</v>
      </c>
      <c r="G70" s="3">
        <v>5</v>
      </c>
      <c r="H70" s="3">
        <v>21</v>
      </c>
    </row>
    <row r="71" spans="1:10" x14ac:dyDescent="0.25">
      <c r="A71" s="18" t="s">
        <v>11</v>
      </c>
      <c r="B71" s="3">
        <v>20</v>
      </c>
      <c r="C71" s="3">
        <v>138</v>
      </c>
      <c r="D71" s="3">
        <v>162</v>
      </c>
      <c r="E71" s="3">
        <v>6</v>
      </c>
      <c r="F71" s="3">
        <v>32</v>
      </c>
      <c r="G71" s="3">
        <v>3</v>
      </c>
      <c r="H71" s="3">
        <v>13</v>
      </c>
    </row>
    <row r="72" spans="1:10" x14ac:dyDescent="0.25">
      <c r="A72" s="18" t="s">
        <v>11</v>
      </c>
      <c r="B72" s="3">
        <v>21</v>
      </c>
      <c r="C72" s="3">
        <v>88</v>
      </c>
      <c r="D72" s="3">
        <v>291</v>
      </c>
      <c r="E72" s="3">
        <v>14</v>
      </c>
      <c r="F72" s="3">
        <v>28</v>
      </c>
      <c r="G72" s="3">
        <v>1</v>
      </c>
      <c r="H72" s="3">
        <v>1</v>
      </c>
    </row>
    <row r="73" spans="1:10" x14ac:dyDescent="0.25">
      <c r="A73" s="18" t="s">
        <v>11</v>
      </c>
      <c r="B73" s="3">
        <v>22</v>
      </c>
      <c r="C73" s="3">
        <v>123</v>
      </c>
      <c r="D73" s="3">
        <v>108</v>
      </c>
      <c r="E73" s="3">
        <v>5</v>
      </c>
      <c r="F73" s="3">
        <v>32</v>
      </c>
      <c r="G73" s="3">
        <v>8</v>
      </c>
      <c r="H73" s="3">
        <v>37</v>
      </c>
    </row>
    <row r="74" spans="1:10" x14ac:dyDescent="0.25">
      <c r="A74" s="18" t="s">
        <v>11</v>
      </c>
      <c r="B74" s="3">
        <v>24</v>
      </c>
      <c r="C74" s="3">
        <v>48</v>
      </c>
      <c r="D74" s="3">
        <v>139</v>
      </c>
      <c r="E74" s="3">
        <v>5</v>
      </c>
      <c r="F74" s="3">
        <v>36</v>
      </c>
      <c r="G74" s="3">
        <v>6</v>
      </c>
      <c r="H74" s="3">
        <v>26</v>
      </c>
    </row>
    <row r="75" spans="1:10" x14ac:dyDescent="0.25">
      <c r="A75" s="18" t="s">
        <v>11</v>
      </c>
      <c r="B75" s="3">
        <v>26</v>
      </c>
      <c r="C75" s="3">
        <v>58</v>
      </c>
      <c r="D75" s="3">
        <v>49</v>
      </c>
      <c r="E75" s="3">
        <v>2</v>
      </c>
      <c r="F75" s="3">
        <v>27</v>
      </c>
      <c r="G75" s="3">
        <v>16</v>
      </c>
      <c r="H75" s="3">
        <v>79</v>
      </c>
    </row>
    <row r="76" spans="1:10" x14ac:dyDescent="0.25">
      <c r="A76" s="18" t="s">
        <v>11</v>
      </c>
      <c r="B76" s="3">
        <v>27</v>
      </c>
      <c r="C76" s="3">
        <v>13</v>
      </c>
      <c r="D76" s="3">
        <v>158</v>
      </c>
      <c r="E76" s="3">
        <v>7</v>
      </c>
      <c r="F76" s="3">
        <v>33</v>
      </c>
      <c r="G76" s="3">
        <v>4</v>
      </c>
      <c r="H76" s="3">
        <v>16</v>
      </c>
    </row>
    <row r="77" spans="1:10" x14ac:dyDescent="0.25">
      <c r="A77" s="18" t="s">
        <v>11</v>
      </c>
      <c r="B77" s="3">
        <v>28</v>
      </c>
      <c r="C77" s="3">
        <v>63</v>
      </c>
      <c r="D77" s="3">
        <v>49</v>
      </c>
      <c r="E77" s="3">
        <v>2</v>
      </c>
      <c r="F77" s="3">
        <v>28</v>
      </c>
      <c r="G77" s="3">
        <v>15</v>
      </c>
      <c r="H77" s="3">
        <v>75</v>
      </c>
    </row>
    <row r="78" spans="1:10" x14ac:dyDescent="0.25">
      <c r="A78" s="18" t="s">
        <v>11</v>
      </c>
      <c r="B78" s="3">
        <v>29</v>
      </c>
      <c r="C78" s="3">
        <v>142</v>
      </c>
      <c r="D78" s="3">
        <v>50</v>
      </c>
      <c r="E78" s="3">
        <v>2</v>
      </c>
      <c r="F78" s="3">
        <v>28</v>
      </c>
      <c r="G78" s="3">
        <v>14</v>
      </c>
      <c r="H78" s="3">
        <v>70</v>
      </c>
    </row>
    <row r="79" spans="1:10" s="17" customFormat="1" x14ac:dyDescent="0.25">
      <c r="A79" s="18"/>
      <c r="B79" s="16"/>
      <c r="C79" s="16"/>
      <c r="D79" s="16">
        <f>SUM(D54:D78)</f>
        <v>2090</v>
      </c>
      <c r="E79" s="16">
        <f>SUM(E54:E78)</f>
        <v>89</v>
      </c>
      <c r="F79" s="16"/>
      <c r="G79" s="16"/>
      <c r="H79" s="16"/>
      <c r="I79" s="17">
        <v>25</v>
      </c>
      <c r="J79" s="17">
        <v>3</v>
      </c>
    </row>
    <row r="80" spans="1:10" x14ac:dyDescent="0.25">
      <c r="A80" s="18" t="s">
        <v>18</v>
      </c>
      <c r="B80" s="3">
        <v>1</v>
      </c>
      <c r="C80" s="3">
        <v>134</v>
      </c>
      <c r="D80" s="3">
        <v>38</v>
      </c>
      <c r="E80" s="3">
        <v>1</v>
      </c>
      <c r="F80" s="3">
        <v>38</v>
      </c>
      <c r="G80" s="3">
        <v>18</v>
      </c>
      <c r="H80" s="3">
        <v>89</v>
      </c>
    </row>
    <row r="81" spans="1:8" x14ac:dyDescent="0.25">
      <c r="A81" s="18" t="s">
        <v>18</v>
      </c>
      <c r="B81" s="3">
        <v>2</v>
      </c>
      <c r="C81" s="3">
        <v>104</v>
      </c>
      <c r="D81" s="3">
        <v>28</v>
      </c>
      <c r="E81" s="3">
        <v>1</v>
      </c>
      <c r="F81" s="3">
        <v>28</v>
      </c>
      <c r="G81" s="3">
        <v>22</v>
      </c>
      <c r="H81" s="3">
        <v>108</v>
      </c>
    </row>
    <row r="82" spans="1:8" x14ac:dyDescent="0.25">
      <c r="A82" s="18" t="s">
        <v>18</v>
      </c>
      <c r="B82" s="3">
        <v>3</v>
      </c>
      <c r="C82" s="3">
        <v>9</v>
      </c>
      <c r="D82" s="3">
        <v>156</v>
      </c>
      <c r="E82" s="3">
        <v>7</v>
      </c>
      <c r="F82" s="3">
        <v>30</v>
      </c>
      <c r="G82" s="3">
        <v>4</v>
      </c>
      <c r="H82" s="3">
        <v>17</v>
      </c>
    </row>
    <row r="83" spans="1:8" x14ac:dyDescent="0.25">
      <c r="A83" s="18" t="s">
        <v>18</v>
      </c>
      <c r="B83" s="3">
        <v>5</v>
      </c>
      <c r="C83" s="3">
        <v>114</v>
      </c>
      <c r="D83" s="3">
        <v>83</v>
      </c>
      <c r="E83" s="3">
        <v>4</v>
      </c>
      <c r="F83" s="3">
        <v>33</v>
      </c>
      <c r="G83" s="3">
        <v>10</v>
      </c>
      <c r="H83" s="3">
        <v>49</v>
      </c>
    </row>
    <row r="84" spans="1:8" x14ac:dyDescent="0.25">
      <c r="A84" s="18" t="s">
        <v>18</v>
      </c>
      <c r="B84" s="3">
        <v>6</v>
      </c>
      <c r="C84" s="3">
        <v>44</v>
      </c>
      <c r="D84" s="3">
        <v>138</v>
      </c>
      <c r="E84" s="3">
        <v>5</v>
      </c>
      <c r="F84" s="3">
        <v>39</v>
      </c>
      <c r="G84" s="3">
        <v>5</v>
      </c>
      <c r="H84" s="3">
        <v>23</v>
      </c>
    </row>
    <row r="85" spans="1:8" x14ac:dyDescent="0.25">
      <c r="A85" s="18" t="s">
        <v>18</v>
      </c>
      <c r="B85" s="3">
        <v>7</v>
      </c>
      <c r="C85" s="3">
        <v>74</v>
      </c>
      <c r="D85" s="3">
        <v>75</v>
      </c>
      <c r="E85" s="3">
        <v>4</v>
      </c>
      <c r="F85" s="3">
        <v>26</v>
      </c>
      <c r="G85" s="3">
        <v>11</v>
      </c>
      <c r="H85" s="3">
        <v>54</v>
      </c>
    </row>
    <row r="86" spans="1:8" x14ac:dyDescent="0.25">
      <c r="A86" s="18" t="s">
        <v>18</v>
      </c>
      <c r="B86" s="3">
        <v>8</v>
      </c>
      <c r="C86" s="3">
        <v>29</v>
      </c>
      <c r="D86" s="3">
        <v>59</v>
      </c>
      <c r="E86" s="3">
        <v>2</v>
      </c>
      <c r="F86" s="3">
        <v>45</v>
      </c>
      <c r="G86" s="3">
        <v>13</v>
      </c>
      <c r="H86" s="3">
        <v>65</v>
      </c>
    </row>
    <row r="87" spans="1:8" x14ac:dyDescent="0.25">
      <c r="A87" s="18" t="s">
        <v>18</v>
      </c>
      <c r="B87" s="3">
        <v>10</v>
      </c>
      <c r="C87" s="3">
        <v>4</v>
      </c>
      <c r="D87" s="3">
        <v>222</v>
      </c>
      <c r="E87" s="3">
        <v>7</v>
      </c>
      <c r="F87" s="3">
        <v>44</v>
      </c>
      <c r="G87" s="3">
        <v>2</v>
      </c>
      <c r="H87" s="3">
        <v>7</v>
      </c>
    </row>
    <row r="88" spans="1:8" x14ac:dyDescent="0.25">
      <c r="A88" s="18" t="s">
        <v>18</v>
      </c>
      <c r="B88" s="3">
        <v>11</v>
      </c>
      <c r="C88" s="3">
        <v>39</v>
      </c>
      <c r="D88" s="3">
        <v>98</v>
      </c>
      <c r="E88" s="3">
        <v>4</v>
      </c>
      <c r="F88" s="3">
        <v>37</v>
      </c>
      <c r="G88" s="3">
        <v>8</v>
      </c>
      <c r="H88" s="3">
        <v>38</v>
      </c>
    </row>
    <row r="89" spans="1:8" x14ac:dyDescent="0.25">
      <c r="A89" s="18" t="s">
        <v>18</v>
      </c>
      <c r="B89" s="3">
        <v>12</v>
      </c>
      <c r="C89" s="3">
        <v>84</v>
      </c>
      <c r="D89" s="3">
        <v>44</v>
      </c>
      <c r="E89" s="3">
        <v>1</v>
      </c>
      <c r="F89" s="3">
        <v>44</v>
      </c>
      <c r="G89" s="3">
        <v>16</v>
      </c>
      <c r="H89" s="3">
        <v>80</v>
      </c>
    </row>
    <row r="90" spans="1:8" x14ac:dyDescent="0.25">
      <c r="A90" s="18" t="s">
        <v>18</v>
      </c>
      <c r="B90" s="3">
        <v>13</v>
      </c>
      <c r="C90" s="3">
        <v>34</v>
      </c>
      <c r="D90" s="3">
        <v>39</v>
      </c>
      <c r="E90" s="3">
        <v>2</v>
      </c>
      <c r="F90" s="3">
        <v>28</v>
      </c>
      <c r="G90" s="3">
        <v>17</v>
      </c>
      <c r="H90" s="3">
        <v>83</v>
      </c>
    </row>
    <row r="91" spans="1:8" x14ac:dyDescent="0.25">
      <c r="A91" s="18" t="s">
        <v>18</v>
      </c>
      <c r="B91" s="3">
        <v>14</v>
      </c>
      <c r="C91" s="3">
        <v>69</v>
      </c>
      <c r="D91" s="3">
        <v>62</v>
      </c>
      <c r="E91" s="3">
        <v>3</v>
      </c>
      <c r="F91" s="3">
        <v>29</v>
      </c>
      <c r="G91" s="3">
        <v>12</v>
      </c>
      <c r="H91" s="3">
        <v>60</v>
      </c>
    </row>
    <row r="92" spans="1:8" x14ac:dyDescent="0.25">
      <c r="A92" s="18" t="s">
        <v>18</v>
      </c>
      <c r="B92" s="3">
        <v>15</v>
      </c>
      <c r="C92" s="3">
        <v>109</v>
      </c>
      <c r="D92" s="3">
        <v>16</v>
      </c>
      <c r="E92" s="3">
        <v>1</v>
      </c>
      <c r="F92" s="3">
        <v>16</v>
      </c>
      <c r="G92" s="3">
        <v>25</v>
      </c>
      <c r="H92" s="3">
        <v>115</v>
      </c>
    </row>
    <row r="93" spans="1:8" x14ac:dyDescent="0.25">
      <c r="A93" s="18" t="s">
        <v>18</v>
      </c>
      <c r="B93" s="3">
        <v>16</v>
      </c>
      <c r="C93" s="3">
        <v>19</v>
      </c>
      <c r="D93" s="3">
        <v>33</v>
      </c>
      <c r="E93" s="3">
        <v>1</v>
      </c>
      <c r="F93" s="3">
        <v>33</v>
      </c>
      <c r="G93" s="3">
        <v>21</v>
      </c>
      <c r="H93" s="3">
        <v>102</v>
      </c>
    </row>
    <row r="94" spans="1:8" x14ac:dyDescent="0.25">
      <c r="A94" s="18" t="s">
        <v>18</v>
      </c>
      <c r="B94" s="3">
        <v>17</v>
      </c>
      <c r="C94" s="3">
        <v>99</v>
      </c>
      <c r="D94" s="3">
        <v>17</v>
      </c>
      <c r="E94" s="3">
        <v>1</v>
      </c>
      <c r="F94" s="3">
        <v>17</v>
      </c>
      <c r="G94" s="3">
        <v>24</v>
      </c>
      <c r="H94" s="3">
        <v>113</v>
      </c>
    </row>
    <row r="95" spans="1:8" x14ac:dyDescent="0.25">
      <c r="A95" s="18" t="s">
        <v>18</v>
      </c>
      <c r="B95" s="3">
        <v>18</v>
      </c>
      <c r="C95" s="3">
        <v>119</v>
      </c>
      <c r="D95" s="3">
        <v>56</v>
      </c>
      <c r="E95" s="3">
        <v>3</v>
      </c>
      <c r="F95" s="3">
        <v>33</v>
      </c>
      <c r="G95" s="3">
        <v>15</v>
      </c>
      <c r="H95" s="3">
        <v>73</v>
      </c>
    </row>
    <row r="96" spans="1:8" x14ac:dyDescent="0.25">
      <c r="A96" s="18" t="s">
        <v>18</v>
      </c>
      <c r="B96" s="3">
        <v>19</v>
      </c>
      <c r="C96" s="3">
        <v>54</v>
      </c>
      <c r="D96" s="3">
        <v>259</v>
      </c>
      <c r="E96" s="3">
        <v>13</v>
      </c>
      <c r="F96" s="3">
        <v>31</v>
      </c>
      <c r="G96" s="3">
        <v>1</v>
      </c>
      <c r="H96" s="3">
        <v>3</v>
      </c>
    </row>
    <row r="97" spans="1:10" x14ac:dyDescent="0.25">
      <c r="A97" s="18" t="s">
        <v>18</v>
      </c>
      <c r="B97" s="3">
        <v>21</v>
      </c>
      <c r="C97" s="3">
        <v>89</v>
      </c>
      <c r="D97" s="3">
        <v>101</v>
      </c>
      <c r="E97" s="3">
        <v>3</v>
      </c>
      <c r="F97" s="3">
        <v>29</v>
      </c>
      <c r="G97" s="3">
        <v>7</v>
      </c>
      <c r="H97" s="3">
        <v>33</v>
      </c>
    </row>
    <row r="98" spans="1:10" x14ac:dyDescent="0.25">
      <c r="A98" s="18" t="s">
        <v>18</v>
      </c>
      <c r="B98" s="3">
        <v>22</v>
      </c>
      <c r="C98" s="3">
        <v>124</v>
      </c>
      <c r="D98" s="3">
        <v>0</v>
      </c>
      <c r="E98" s="3"/>
      <c r="F98" s="3"/>
      <c r="G98" s="3">
        <v>27</v>
      </c>
      <c r="H98" s="3">
        <v>128</v>
      </c>
    </row>
    <row r="99" spans="1:10" x14ac:dyDescent="0.25">
      <c r="A99" s="18" t="s">
        <v>18</v>
      </c>
      <c r="B99" s="3">
        <v>23</v>
      </c>
      <c r="C99" s="3">
        <v>24</v>
      </c>
      <c r="D99" s="3">
        <v>34</v>
      </c>
      <c r="E99" s="3">
        <v>1</v>
      </c>
      <c r="F99" s="3">
        <v>34</v>
      </c>
      <c r="G99" s="3">
        <v>19</v>
      </c>
      <c r="H99" s="3">
        <v>94</v>
      </c>
    </row>
    <row r="100" spans="1:10" x14ac:dyDescent="0.25">
      <c r="A100" s="18" t="s">
        <v>18</v>
      </c>
      <c r="B100" s="3">
        <v>24</v>
      </c>
      <c r="C100" s="3">
        <v>49</v>
      </c>
      <c r="D100" s="3">
        <v>33</v>
      </c>
      <c r="E100" s="3">
        <v>2</v>
      </c>
      <c r="F100" s="3">
        <v>17</v>
      </c>
      <c r="G100" s="3">
        <v>20</v>
      </c>
      <c r="H100" s="3">
        <v>98</v>
      </c>
    </row>
    <row r="101" spans="1:10" x14ac:dyDescent="0.25">
      <c r="A101" s="18" t="s">
        <v>18</v>
      </c>
      <c r="B101" s="3">
        <v>25</v>
      </c>
      <c r="C101" s="3">
        <v>129</v>
      </c>
      <c r="D101" s="3">
        <v>24</v>
      </c>
      <c r="E101" s="3">
        <v>1</v>
      </c>
      <c r="F101" s="3">
        <v>24</v>
      </c>
      <c r="G101" s="3">
        <v>23</v>
      </c>
      <c r="H101" s="3">
        <v>112</v>
      </c>
    </row>
    <row r="102" spans="1:10" x14ac:dyDescent="0.25">
      <c r="A102" s="18" t="s">
        <v>18</v>
      </c>
      <c r="B102" s="3">
        <v>26</v>
      </c>
      <c r="C102" s="3">
        <v>59</v>
      </c>
      <c r="D102" s="3">
        <v>91</v>
      </c>
      <c r="E102" s="3">
        <v>4</v>
      </c>
      <c r="F102" s="3">
        <v>32</v>
      </c>
      <c r="G102" s="3">
        <v>9</v>
      </c>
      <c r="H102" s="3">
        <v>43</v>
      </c>
    </row>
    <row r="103" spans="1:10" x14ac:dyDescent="0.25">
      <c r="A103" s="18" t="s">
        <v>18</v>
      </c>
      <c r="B103" s="3">
        <v>27</v>
      </c>
      <c r="C103" s="3">
        <v>14</v>
      </c>
      <c r="D103" s="3">
        <v>101</v>
      </c>
      <c r="E103" s="3">
        <v>4</v>
      </c>
      <c r="F103" s="3">
        <v>37</v>
      </c>
      <c r="G103" s="3">
        <v>6</v>
      </c>
      <c r="H103" s="3">
        <v>29</v>
      </c>
    </row>
    <row r="104" spans="1:10" x14ac:dyDescent="0.25">
      <c r="A104" s="18" t="s">
        <v>18</v>
      </c>
      <c r="B104" s="3">
        <v>28</v>
      </c>
      <c r="C104" s="3">
        <v>64</v>
      </c>
      <c r="D104" s="3">
        <v>194</v>
      </c>
      <c r="E104" s="3">
        <v>7</v>
      </c>
      <c r="F104" s="3">
        <v>31</v>
      </c>
      <c r="G104" s="3">
        <v>3</v>
      </c>
      <c r="H104" s="3">
        <v>11</v>
      </c>
    </row>
    <row r="105" spans="1:10" x14ac:dyDescent="0.25">
      <c r="A105" s="18" t="s">
        <v>18</v>
      </c>
      <c r="B105" s="3">
        <v>29</v>
      </c>
      <c r="C105" s="3">
        <v>143</v>
      </c>
      <c r="D105" s="3">
        <v>59</v>
      </c>
      <c r="E105" s="3">
        <v>2</v>
      </c>
      <c r="F105" s="3">
        <v>35</v>
      </c>
      <c r="G105" s="3">
        <v>14</v>
      </c>
      <c r="H105" s="3">
        <v>69</v>
      </c>
    </row>
    <row r="106" spans="1:10" s="17" customFormat="1" x14ac:dyDescent="0.25">
      <c r="A106" s="18"/>
      <c r="B106" s="16"/>
      <c r="C106" s="16"/>
      <c r="D106" s="16">
        <f>SUM(D80:D105)</f>
        <v>2060</v>
      </c>
      <c r="E106" s="16">
        <f>SUM(E80:E105)</f>
        <v>84</v>
      </c>
      <c r="F106" s="16"/>
      <c r="G106" s="16"/>
      <c r="H106" s="16"/>
      <c r="I106" s="17">
        <v>26</v>
      </c>
      <c r="J106" s="17">
        <v>1</v>
      </c>
    </row>
    <row r="107" spans="1:10" x14ac:dyDescent="0.25">
      <c r="A107" s="18" t="s">
        <v>15</v>
      </c>
      <c r="B107" s="3">
        <v>2</v>
      </c>
      <c r="C107" s="3">
        <v>105</v>
      </c>
      <c r="D107" s="3">
        <v>13</v>
      </c>
      <c r="E107" s="3">
        <v>1</v>
      </c>
      <c r="F107" s="3">
        <v>13</v>
      </c>
      <c r="G107" s="3">
        <v>25</v>
      </c>
      <c r="H107" s="3">
        <v>116</v>
      </c>
    </row>
    <row r="108" spans="1:10" x14ac:dyDescent="0.25">
      <c r="A108" s="18" t="s">
        <v>15</v>
      </c>
      <c r="B108" s="3">
        <v>3</v>
      </c>
      <c r="C108" s="3">
        <v>10</v>
      </c>
      <c r="D108" s="3">
        <v>54</v>
      </c>
      <c r="E108" s="3">
        <v>3</v>
      </c>
      <c r="F108" s="3">
        <v>22</v>
      </c>
      <c r="G108" s="3">
        <v>20</v>
      </c>
      <c r="H108" s="3">
        <v>96</v>
      </c>
    </row>
    <row r="109" spans="1:10" x14ac:dyDescent="0.25">
      <c r="A109" s="18" t="s">
        <v>15</v>
      </c>
      <c r="B109" s="3">
        <v>4</v>
      </c>
      <c r="C109" s="3">
        <v>80</v>
      </c>
      <c r="D109" s="3">
        <v>81</v>
      </c>
      <c r="E109" s="3">
        <v>3</v>
      </c>
      <c r="F109" s="3">
        <v>32</v>
      </c>
      <c r="G109" s="3">
        <v>18</v>
      </c>
      <c r="H109" s="3">
        <v>86</v>
      </c>
    </row>
    <row r="110" spans="1:10" x14ac:dyDescent="0.25">
      <c r="A110" s="18" t="s">
        <v>15</v>
      </c>
      <c r="B110" s="3">
        <v>5</v>
      </c>
      <c r="C110" s="3">
        <v>115</v>
      </c>
      <c r="D110" s="3">
        <v>33</v>
      </c>
      <c r="E110" s="3">
        <v>2</v>
      </c>
      <c r="F110" s="3">
        <v>18</v>
      </c>
      <c r="G110" s="3">
        <v>23</v>
      </c>
      <c r="H110" s="3">
        <v>110</v>
      </c>
    </row>
    <row r="111" spans="1:10" x14ac:dyDescent="0.25">
      <c r="A111" s="18" t="s">
        <v>15</v>
      </c>
      <c r="B111" s="3">
        <v>6</v>
      </c>
      <c r="C111" s="3">
        <v>45</v>
      </c>
      <c r="D111" s="3">
        <v>90</v>
      </c>
      <c r="E111" s="3">
        <v>3</v>
      </c>
      <c r="F111" s="3">
        <v>32</v>
      </c>
      <c r="G111" s="3">
        <v>17</v>
      </c>
      <c r="H111" s="3">
        <v>81</v>
      </c>
    </row>
    <row r="112" spans="1:10" x14ac:dyDescent="0.25">
      <c r="A112" s="18" t="s">
        <v>15</v>
      </c>
      <c r="B112" s="3">
        <v>7</v>
      </c>
      <c r="C112" s="3">
        <v>75</v>
      </c>
      <c r="D112" s="3">
        <v>114</v>
      </c>
      <c r="E112" s="3">
        <v>4</v>
      </c>
      <c r="F112" s="3">
        <v>38</v>
      </c>
      <c r="G112" s="3">
        <v>13</v>
      </c>
      <c r="H112" s="3">
        <v>61</v>
      </c>
    </row>
    <row r="113" spans="1:8" x14ac:dyDescent="0.25">
      <c r="A113" s="18" t="s">
        <v>15</v>
      </c>
      <c r="B113" s="3">
        <v>8</v>
      </c>
      <c r="C113" s="3">
        <v>30</v>
      </c>
      <c r="D113" s="3">
        <v>107</v>
      </c>
      <c r="E113" s="3">
        <v>3</v>
      </c>
      <c r="F113" s="3">
        <v>37</v>
      </c>
      <c r="G113" s="3">
        <v>15</v>
      </c>
      <c r="H113" s="3">
        <v>71</v>
      </c>
    </row>
    <row r="114" spans="1:8" x14ac:dyDescent="0.25">
      <c r="A114" s="18" t="s">
        <v>15</v>
      </c>
      <c r="B114" s="3">
        <v>9</v>
      </c>
      <c r="C114" s="3">
        <v>95</v>
      </c>
      <c r="D114" s="3">
        <v>122</v>
      </c>
      <c r="E114" s="3">
        <v>3</v>
      </c>
      <c r="F114" s="3">
        <v>42</v>
      </c>
      <c r="G114" s="3">
        <v>9</v>
      </c>
      <c r="H114" s="3">
        <v>41</v>
      </c>
    </row>
    <row r="115" spans="1:8" x14ac:dyDescent="0.25">
      <c r="A115" s="18" t="s">
        <v>15</v>
      </c>
      <c r="B115" s="3">
        <v>10</v>
      </c>
      <c r="C115" s="3">
        <v>5</v>
      </c>
      <c r="D115" s="3">
        <v>34</v>
      </c>
      <c r="E115" s="3">
        <v>1</v>
      </c>
      <c r="F115" s="3">
        <v>34</v>
      </c>
      <c r="G115" s="3">
        <v>22</v>
      </c>
      <c r="H115" s="3">
        <v>106</v>
      </c>
    </row>
    <row r="116" spans="1:8" x14ac:dyDescent="0.25">
      <c r="A116" s="18" t="s">
        <v>15</v>
      </c>
      <c r="B116" s="3">
        <v>11</v>
      </c>
      <c r="C116" s="3">
        <v>40</v>
      </c>
      <c r="D116" s="3">
        <v>125</v>
      </c>
      <c r="E116" s="3">
        <v>5</v>
      </c>
      <c r="F116" s="3">
        <v>30</v>
      </c>
      <c r="G116" s="3">
        <v>8</v>
      </c>
      <c r="H116" s="3">
        <v>36</v>
      </c>
    </row>
    <row r="117" spans="1:8" x14ac:dyDescent="0.25">
      <c r="A117" s="18" t="s">
        <v>15</v>
      </c>
      <c r="B117" s="3">
        <v>12</v>
      </c>
      <c r="C117" s="3">
        <v>85</v>
      </c>
      <c r="D117" s="3">
        <v>135</v>
      </c>
      <c r="E117" s="3">
        <v>6</v>
      </c>
      <c r="F117" s="3">
        <v>29</v>
      </c>
      <c r="G117" s="3">
        <v>6</v>
      </c>
      <c r="H117" s="3">
        <v>27</v>
      </c>
    </row>
    <row r="118" spans="1:8" x14ac:dyDescent="0.25">
      <c r="A118" s="18" t="s">
        <v>15</v>
      </c>
      <c r="B118" s="3">
        <v>13</v>
      </c>
      <c r="C118" s="3">
        <v>35</v>
      </c>
      <c r="D118" s="3">
        <v>121</v>
      </c>
      <c r="E118" s="3">
        <v>4</v>
      </c>
      <c r="F118" s="3">
        <v>38</v>
      </c>
      <c r="G118" s="3">
        <v>10</v>
      </c>
      <c r="H118" s="3">
        <v>46</v>
      </c>
    </row>
    <row r="119" spans="1:8" x14ac:dyDescent="0.25">
      <c r="A119" s="18" t="s">
        <v>15</v>
      </c>
      <c r="B119" s="3">
        <v>14</v>
      </c>
      <c r="C119" s="3">
        <v>70</v>
      </c>
      <c r="D119" s="3">
        <v>0</v>
      </c>
      <c r="E119" s="3"/>
      <c r="F119" s="3"/>
      <c r="G119" s="3">
        <v>27</v>
      </c>
      <c r="H119" s="3">
        <v>128</v>
      </c>
    </row>
    <row r="120" spans="1:8" x14ac:dyDescent="0.25">
      <c r="A120" s="18" t="s">
        <v>15</v>
      </c>
      <c r="B120" s="3">
        <v>15</v>
      </c>
      <c r="C120" s="3">
        <v>110</v>
      </c>
      <c r="D120" s="3">
        <v>118</v>
      </c>
      <c r="E120" s="3">
        <v>5</v>
      </c>
      <c r="F120" s="3">
        <v>33</v>
      </c>
      <c r="G120" s="3">
        <v>11</v>
      </c>
      <c r="H120" s="3">
        <v>51</v>
      </c>
    </row>
    <row r="121" spans="1:8" x14ac:dyDescent="0.25">
      <c r="A121" s="18" t="s">
        <v>15</v>
      </c>
      <c r="B121" s="3">
        <v>16</v>
      </c>
      <c r="C121" s="3">
        <v>20</v>
      </c>
      <c r="D121" s="3">
        <v>53</v>
      </c>
      <c r="E121" s="3">
        <v>1</v>
      </c>
      <c r="F121" s="3">
        <v>53</v>
      </c>
      <c r="G121" s="3">
        <v>21</v>
      </c>
      <c r="H121" s="3">
        <v>101</v>
      </c>
    </row>
    <row r="122" spans="1:8" x14ac:dyDescent="0.25">
      <c r="A122" s="18" t="s">
        <v>15</v>
      </c>
      <c r="B122" s="3">
        <v>17</v>
      </c>
      <c r="C122" s="3">
        <v>100</v>
      </c>
      <c r="D122" s="3">
        <v>104</v>
      </c>
      <c r="E122" s="3">
        <v>4</v>
      </c>
      <c r="F122" s="3">
        <v>33</v>
      </c>
      <c r="G122" s="3">
        <v>16</v>
      </c>
      <c r="H122" s="3">
        <v>76</v>
      </c>
    </row>
    <row r="123" spans="1:8" x14ac:dyDescent="0.25">
      <c r="A123" s="18" t="s">
        <v>15</v>
      </c>
      <c r="B123" s="3">
        <v>18</v>
      </c>
      <c r="C123" s="3">
        <v>120</v>
      </c>
      <c r="D123" s="3">
        <v>136</v>
      </c>
      <c r="E123" s="3">
        <v>6</v>
      </c>
      <c r="F123" s="3">
        <v>31</v>
      </c>
      <c r="G123" s="3">
        <v>5</v>
      </c>
      <c r="H123" s="3">
        <v>24</v>
      </c>
    </row>
    <row r="124" spans="1:8" x14ac:dyDescent="0.25">
      <c r="A124" s="18" t="s">
        <v>15</v>
      </c>
      <c r="B124" s="3">
        <v>19</v>
      </c>
      <c r="C124" s="3">
        <v>55</v>
      </c>
      <c r="D124" s="3">
        <v>164</v>
      </c>
      <c r="E124" s="3">
        <v>7</v>
      </c>
      <c r="F124" s="3">
        <v>32</v>
      </c>
      <c r="G124" s="3">
        <v>3</v>
      </c>
      <c r="H124" s="3">
        <v>12</v>
      </c>
    </row>
    <row r="125" spans="1:8" x14ac:dyDescent="0.25">
      <c r="A125" s="18" t="s">
        <v>15</v>
      </c>
      <c r="B125" s="3">
        <v>21</v>
      </c>
      <c r="C125" s="3">
        <v>90</v>
      </c>
      <c r="D125" s="3">
        <v>14</v>
      </c>
      <c r="E125" s="3">
        <v>1</v>
      </c>
      <c r="F125" s="3">
        <v>14</v>
      </c>
      <c r="G125" s="3">
        <v>24</v>
      </c>
      <c r="H125" s="3">
        <v>114</v>
      </c>
    </row>
    <row r="126" spans="1:8" x14ac:dyDescent="0.25">
      <c r="A126" s="18" t="s">
        <v>15</v>
      </c>
      <c r="B126" s="3">
        <v>22</v>
      </c>
      <c r="C126" s="3">
        <v>125</v>
      </c>
      <c r="D126" s="3">
        <v>143</v>
      </c>
      <c r="E126" s="3">
        <v>5</v>
      </c>
      <c r="F126" s="3">
        <v>41</v>
      </c>
      <c r="G126" s="3">
        <v>4</v>
      </c>
      <c r="H126" s="3">
        <v>19</v>
      </c>
    </row>
    <row r="127" spans="1:8" x14ac:dyDescent="0.25">
      <c r="A127" s="18" t="s">
        <v>15</v>
      </c>
      <c r="B127" s="3">
        <v>23</v>
      </c>
      <c r="C127" s="3">
        <v>25</v>
      </c>
      <c r="D127" s="3">
        <v>112</v>
      </c>
      <c r="E127" s="3">
        <v>4</v>
      </c>
      <c r="F127" s="3">
        <v>40</v>
      </c>
      <c r="G127" s="3">
        <v>14</v>
      </c>
      <c r="H127" s="3">
        <v>66</v>
      </c>
    </row>
    <row r="128" spans="1:8" x14ac:dyDescent="0.25">
      <c r="A128" s="18" t="s">
        <v>15</v>
      </c>
      <c r="B128" s="3">
        <v>24</v>
      </c>
      <c r="C128" s="3">
        <v>50</v>
      </c>
      <c r="D128" s="3">
        <v>55</v>
      </c>
      <c r="E128" s="3">
        <v>2</v>
      </c>
      <c r="F128" s="3">
        <v>34</v>
      </c>
      <c r="G128" s="3">
        <v>19</v>
      </c>
      <c r="H128" s="3">
        <v>91</v>
      </c>
    </row>
    <row r="129" spans="1:18" x14ac:dyDescent="0.25">
      <c r="A129" s="18" t="s">
        <v>15</v>
      </c>
      <c r="B129" s="3">
        <v>25</v>
      </c>
      <c r="C129" s="3">
        <v>122</v>
      </c>
      <c r="D129" s="3">
        <v>285</v>
      </c>
      <c r="E129" s="3">
        <v>11</v>
      </c>
      <c r="F129" s="3">
        <v>32</v>
      </c>
      <c r="G129" s="3">
        <v>1</v>
      </c>
      <c r="H129" s="3">
        <v>2</v>
      </c>
    </row>
    <row r="130" spans="1:18" x14ac:dyDescent="0.25">
      <c r="A130" s="18" t="s">
        <v>15</v>
      </c>
      <c r="B130" s="3">
        <v>26</v>
      </c>
      <c r="C130" s="3">
        <v>60</v>
      </c>
      <c r="D130" s="3">
        <v>275</v>
      </c>
      <c r="E130" s="3">
        <v>10</v>
      </c>
      <c r="F130" s="3">
        <v>36</v>
      </c>
      <c r="G130" s="3">
        <v>2</v>
      </c>
      <c r="H130" s="3">
        <v>6</v>
      </c>
    </row>
    <row r="131" spans="1:18" x14ac:dyDescent="0.25">
      <c r="A131" s="18" t="s">
        <v>15</v>
      </c>
      <c r="B131" s="3">
        <v>27</v>
      </c>
      <c r="C131" s="3">
        <v>15</v>
      </c>
      <c r="D131" s="3">
        <v>134</v>
      </c>
      <c r="E131" s="3">
        <v>6</v>
      </c>
      <c r="F131" s="3">
        <v>26</v>
      </c>
      <c r="G131" s="3">
        <v>7</v>
      </c>
      <c r="H131" s="3">
        <v>31</v>
      </c>
    </row>
    <row r="132" spans="1:18" x14ac:dyDescent="0.25">
      <c r="A132" s="18" t="s">
        <v>15</v>
      </c>
      <c r="B132" s="3">
        <v>28</v>
      </c>
      <c r="C132" s="3">
        <v>65</v>
      </c>
      <c r="D132" s="3">
        <v>116</v>
      </c>
      <c r="E132" s="3">
        <v>3</v>
      </c>
      <c r="F132" s="3">
        <v>48</v>
      </c>
      <c r="G132" s="3">
        <v>12</v>
      </c>
      <c r="H132" s="3">
        <v>56</v>
      </c>
      <c r="I132" s="21">
        <v>26</v>
      </c>
      <c r="J132" s="21">
        <v>1</v>
      </c>
    </row>
    <row r="133" spans="1:18" s="17" customFormat="1" x14ac:dyDescent="0.25">
      <c r="A133" s="19"/>
      <c r="D133" s="17">
        <f>SUM(D107:D132)</f>
        <v>2738</v>
      </c>
      <c r="E133" s="17">
        <f>SUM(E107:E132)</f>
        <v>103</v>
      </c>
      <c r="I133" s="17">
        <f>SUM(I1:I132)</f>
        <v>127</v>
      </c>
      <c r="J133" s="17">
        <f>SUM(J1:J132)</f>
        <v>11</v>
      </c>
    </row>
    <row r="135" spans="1:18" ht="60" x14ac:dyDescent="0.25">
      <c r="K135" s="22"/>
      <c r="L135" s="23" t="s">
        <v>182</v>
      </c>
      <c r="M135" s="23" t="s">
        <v>183</v>
      </c>
      <c r="N135" s="23" t="s">
        <v>184</v>
      </c>
      <c r="O135" s="23" t="s">
        <v>185</v>
      </c>
      <c r="P135" s="23"/>
      <c r="Q135" s="23" t="s">
        <v>186</v>
      </c>
      <c r="R135" s="23" t="s">
        <v>187</v>
      </c>
    </row>
    <row r="136" spans="1:18" x14ac:dyDescent="0.25">
      <c r="K136" s="24" t="s">
        <v>188</v>
      </c>
      <c r="L136" s="25">
        <f>I27</f>
        <v>25</v>
      </c>
      <c r="M136" s="20">
        <f>D27</f>
        <v>2022</v>
      </c>
      <c r="N136" s="20">
        <f>E27</f>
        <v>88</v>
      </c>
      <c r="O136" s="25">
        <f>J27</f>
        <v>2</v>
      </c>
      <c r="P136" s="25"/>
      <c r="Q136" s="26">
        <f>M136/L136</f>
        <v>80.88</v>
      </c>
      <c r="R136" s="26">
        <f>N136/L136</f>
        <v>3.52</v>
      </c>
    </row>
    <row r="137" spans="1:18" x14ac:dyDescent="0.25">
      <c r="K137" s="24" t="s">
        <v>189</v>
      </c>
      <c r="L137" s="25">
        <v>25</v>
      </c>
      <c r="M137" s="25">
        <f>D53</f>
        <v>1586</v>
      </c>
      <c r="N137" s="25">
        <f>E53</f>
        <v>68</v>
      </c>
      <c r="O137" s="25">
        <f>J53</f>
        <v>4</v>
      </c>
      <c r="P137" s="25"/>
      <c r="Q137" s="26">
        <f t="shared" ref="Q137:Q140" si="0">M137/L137</f>
        <v>63.44</v>
      </c>
      <c r="R137" s="26">
        <f t="shared" ref="R137:R141" si="1">N137/L137</f>
        <v>2.72</v>
      </c>
    </row>
    <row r="138" spans="1:18" x14ac:dyDescent="0.25">
      <c r="K138" s="24" t="s">
        <v>190</v>
      </c>
      <c r="L138" s="25">
        <v>25</v>
      </c>
      <c r="M138" s="25">
        <f>D79</f>
        <v>2090</v>
      </c>
      <c r="N138" s="25">
        <f>E79</f>
        <v>89</v>
      </c>
      <c r="O138" s="25">
        <f>J79</f>
        <v>3</v>
      </c>
      <c r="P138" s="25"/>
      <c r="Q138" s="26">
        <f t="shared" si="0"/>
        <v>83.6</v>
      </c>
      <c r="R138" s="26">
        <f t="shared" si="1"/>
        <v>3.56</v>
      </c>
    </row>
    <row r="139" spans="1:18" x14ac:dyDescent="0.25">
      <c r="K139" s="24" t="s">
        <v>191</v>
      </c>
      <c r="L139" s="25">
        <v>26</v>
      </c>
      <c r="M139" s="25">
        <f>D106</f>
        <v>2060</v>
      </c>
      <c r="N139" s="25">
        <f>E106</f>
        <v>84</v>
      </c>
      <c r="O139" s="25">
        <f>J106</f>
        <v>1</v>
      </c>
      <c r="P139" s="25"/>
      <c r="Q139" s="26">
        <f t="shared" si="0"/>
        <v>79.230769230769226</v>
      </c>
      <c r="R139" s="26">
        <f t="shared" si="1"/>
        <v>3.2307692307692308</v>
      </c>
    </row>
    <row r="140" spans="1:18" x14ac:dyDescent="0.25">
      <c r="K140" s="24" t="s">
        <v>192</v>
      </c>
      <c r="L140" s="25">
        <v>26</v>
      </c>
      <c r="M140" s="25">
        <f>D133</f>
        <v>2738</v>
      </c>
      <c r="N140" s="25">
        <f>E133</f>
        <v>103</v>
      </c>
      <c r="O140" s="25">
        <f>J132</f>
        <v>1</v>
      </c>
      <c r="P140" s="25"/>
      <c r="Q140" s="26">
        <f t="shared" si="0"/>
        <v>105.30769230769231</v>
      </c>
      <c r="R140" s="26">
        <f t="shared" si="1"/>
        <v>3.9615384615384617</v>
      </c>
    </row>
    <row r="141" spans="1:18" x14ac:dyDescent="0.25">
      <c r="K141" s="24" t="s">
        <v>193</v>
      </c>
      <c r="L141" s="25">
        <f>SUM(L136:L140)</f>
        <v>127</v>
      </c>
      <c r="M141" s="25">
        <f>SUM(M136:M140)</f>
        <v>10496</v>
      </c>
      <c r="N141" s="25">
        <f>SUM(N136:N140)</f>
        <v>432</v>
      </c>
      <c r="O141" s="25">
        <f t="shared" ref="O141" si="2">SUM(O136:O140)</f>
        <v>11</v>
      </c>
      <c r="P141" s="25"/>
      <c r="Q141" s="26">
        <f>M141/L141</f>
        <v>82.645669291338578</v>
      </c>
      <c r="R141" s="26">
        <f t="shared" si="1"/>
        <v>3.4015748031496065</v>
      </c>
    </row>
  </sheetData>
  <sortState xmlns:xlrd2="http://schemas.microsoft.com/office/spreadsheetml/2017/richdata2" ref="A2:H128">
    <sortCondition ref="A2:A128"/>
    <sortCondition ref="B2:B1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Individueel</vt:lpstr>
      <vt:lpstr>Korpsen</vt:lpstr>
      <vt:lpstr>Vereniging</vt:lpstr>
      <vt:lpstr>Statistiek</vt:lpstr>
      <vt:lpstr>Individueel!Afdrukbereik</vt:lpstr>
      <vt:lpstr>Korpsen!Afdrukbereik</vt:lpstr>
      <vt:lpstr>Individueel!Afdruktitels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AB</cp:lastModifiedBy>
  <cp:lastPrinted>2023-04-10T15:13:55Z</cp:lastPrinted>
  <dcterms:created xsi:type="dcterms:W3CDTF">2023-04-10T14:54:40Z</dcterms:created>
  <dcterms:modified xsi:type="dcterms:W3CDTF">2023-04-16T11:47:35Z</dcterms:modified>
</cp:coreProperties>
</file>